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区级机扫道路" sheetId="1" r:id="rId1"/>
    <sheet name="道路保洁" sheetId="2" r:id="rId2"/>
    <sheet name="镇区公厕" sheetId="3" r:id="rId3"/>
    <sheet name="垃圾箱房" sheetId="4" r:id="rId4"/>
    <sheet name="废物箱" sheetId="5" r:id="rId5"/>
  </sheets>
  <definedNames>
    <definedName name="_xlnm._FilterDatabase" localSheetId="1" hidden="1">'道路保洁'!$R$3:$R$102</definedName>
  </definedNames>
  <calcPr fullCalcOnLoad="1"/>
</workbook>
</file>

<file path=xl/sharedStrings.xml><?xml version="1.0" encoding="utf-8"?>
<sst xmlns="http://schemas.openxmlformats.org/spreadsheetml/2006/main" count="605" uniqueCount="370">
  <si>
    <t>机扫道路里程数</t>
  </si>
  <si>
    <t>序号</t>
  </si>
  <si>
    <t>地区</t>
  </si>
  <si>
    <t>道路</t>
  </si>
  <si>
    <t>里程（km）</t>
  </si>
  <si>
    <t>合计里程（km）</t>
  </si>
  <si>
    <t>备注</t>
  </si>
  <si>
    <t>奉城</t>
  </si>
  <si>
    <t>新奉公路（亭子头--G1503跨线桥）</t>
  </si>
  <si>
    <t>奉海公路（团青公路--平庄东路）</t>
  </si>
  <si>
    <t>神州路（路头--G1503）</t>
  </si>
  <si>
    <t>奉干公路（跨线桥南侧--五四公路）</t>
  </si>
  <si>
    <t>平庄东路（同心港桥-燎钦公路）</t>
  </si>
  <si>
    <t>团青公路（洪西村-航塘路）</t>
  </si>
  <si>
    <t>航塘公路（金大公路--南奉公路）</t>
  </si>
  <si>
    <t>道路保洁</t>
  </si>
  <si>
    <t>道路名称</t>
  </si>
  <si>
    <t>起讫点</t>
  </si>
  <si>
    <t>机动车道</t>
  </si>
  <si>
    <t>中央分隔带（护栏）</t>
  </si>
  <si>
    <t>非机动车道</t>
  </si>
  <si>
    <t>机非分隔带宽</t>
  </si>
  <si>
    <t>人行道</t>
  </si>
  <si>
    <t>绿化带</t>
  </si>
  <si>
    <t>宽度（m）</t>
  </si>
  <si>
    <r>
      <t>面积（m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）</t>
    </r>
  </si>
  <si>
    <t>(有/无)</t>
  </si>
  <si>
    <t>(m)</t>
  </si>
  <si>
    <t>兰博路广场场地</t>
  </si>
  <si>
    <t>兰博路西广场</t>
  </si>
  <si>
    <t>法院对面绿地</t>
  </si>
  <si>
    <t>南门港公园绿地</t>
  </si>
  <si>
    <t>兰博路</t>
  </si>
  <si>
    <t>同心港-新奉公路</t>
  </si>
  <si>
    <t>8*2</t>
  </si>
  <si>
    <t>5*2</t>
  </si>
  <si>
    <t>1.5*2</t>
  </si>
  <si>
    <t>3*2</t>
  </si>
  <si>
    <t>2*2</t>
  </si>
  <si>
    <t>≦17</t>
  </si>
  <si>
    <t>蒲兰璐</t>
  </si>
  <si>
    <t>川南奉公路-洪贤路</t>
  </si>
  <si>
    <t>城协路</t>
  </si>
  <si>
    <t>浦兰路东-南门港</t>
  </si>
  <si>
    <t>≦20</t>
  </si>
  <si>
    <t>城兰路</t>
  </si>
  <si>
    <t>城协路-兰博路</t>
  </si>
  <si>
    <t>0.8*2</t>
  </si>
  <si>
    <t>≦7</t>
  </si>
  <si>
    <t>洪贤路</t>
  </si>
  <si>
    <t>浦兰路-兰博路</t>
  </si>
  <si>
    <t>≦11</t>
  </si>
  <si>
    <t>艺博路</t>
  </si>
  <si>
    <t>4*2</t>
  </si>
  <si>
    <t>政苑路</t>
  </si>
  <si>
    <t>川南奉公路-兰博路</t>
  </si>
  <si>
    <t>3.5*2</t>
  </si>
  <si>
    <t>≦9</t>
  </si>
  <si>
    <t>东街</t>
  </si>
  <si>
    <t>东门码头-十字街</t>
  </si>
  <si>
    <t>西街</t>
  </si>
  <si>
    <t>十字街-新奉公路</t>
  </si>
  <si>
    <t>≦5</t>
  </si>
  <si>
    <t>北街</t>
  </si>
  <si>
    <t>十字街-北街</t>
  </si>
  <si>
    <t>南街</t>
  </si>
  <si>
    <t>十字街-南街桥</t>
  </si>
  <si>
    <t>奉粮路东段</t>
  </si>
  <si>
    <t>砖瓦厂-新奉公路</t>
  </si>
  <si>
    <t>原派出所-一小</t>
  </si>
  <si>
    <t>万佛阁路</t>
  </si>
  <si>
    <t>奉粮路-团青公路</t>
  </si>
  <si>
    <t>3*3</t>
  </si>
  <si>
    <t>城大路</t>
  </si>
  <si>
    <t>南门吊桥-A30跨线桥</t>
  </si>
  <si>
    <t>有</t>
  </si>
  <si>
    <t>6*2</t>
  </si>
  <si>
    <t>曙宏路南段</t>
  </si>
  <si>
    <t>三幼南-车站南区交界</t>
  </si>
  <si>
    <t>曙宏路北段</t>
  </si>
  <si>
    <t>车站南区交界-川南奉公路</t>
  </si>
  <si>
    <t>菜场路</t>
  </si>
  <si>
    <t>曙宏路-邮电路</t>
  </si>
  <si>
    <t>城中路</t>
  </si>
  <si>
    <t>曙宏路-新奉公路</t>
  </si>
  <si>
    <t>≦14</t>
  </si>
  <si>
    <t>曙光二村小支路</t>
  </si>
  <si>
    <t>兰博路-南街3组-曙光二村</t>
  </si>
  <si>
    <t>晨丰商场场地</t>
  </si>
  <si>
    <t>农业银行场地</t>
  </si>
  <si>
    <r>
      <t>&gt;</t>
    </r>
    <r>
      <rPr>
        <sz val="11"/>
        <rFont val="SimSun"/>
        <family val="0"/>
      </rPr>
      <t>20</t>
    </r>
  </si>
  <si>
    <t>老镇区小支路</t>
  </si>
  <si>
    <t>南街176弄</t>
  </si>
  <si>
    <t>南街108弄</t>
  </si>
  <si>
    <t>南街28弄</t>
  </si>
  <si>
    <t>南街4条小支弄</t>
  </si>
  <si>
    <t>0.1*4</t>
  </si>
  <si>
    <t>西街86弄</t>
  </si>
  <si>
    <t>西街39弄</t>
  </si>
  <si>
    <t>供销社小支弄</t>
  </si>
  <si>
    <t>北街127弄</t>
  </si>
  <si>
    <t>一居委小支弄</t>
  </si>
  <si>
    <t>东街45弄</t>
  </si>
  <si>
    <t>4.55*2</t>
  </si>
  <si>
    <t>城大路-曙宏路</t>
  </si>
  <si>
    <t>4.5*2</t>
  </si>
  <si>
    <t>老奉柘公路（含几何路）</t>
  </si>
  <si>
    <t>A30桥洞-新奉公路</t>
  </si>
  <si>
    <t>奉城菜场东</t>
  </si>
  <si>
    <t>菜场路-曙宏路</t>
  </si>
  <si>
    <t>奉城菜场北</t>
  </si>
  <si>
    <t>奉城菜场南</t>
  </si>
  <si>
    <t>政苑路东</t>
  </si>
  <si>
    <t>浦兰路-中海戈雅园</t>
  </si>
  <si>
    <t>4.75*2</t>
  </si>
  <si>
    <t>城中路停车场</t>
  </si>
  <si>
    <t>新奉公路</t>
  </si>
  <si>
    <t>A30跨线桥-亭子头</t>
  </si>
  <si>
    <t>2.4*2</t>
  </si>
  <si>
    <t>平庄路</t>
  </si>
  <si>
    <t>同心港桥-海民路</t>
  </si>
  <si>
    <t>奉干公路</t>
  </si>
  <si>
    <t>A30跨线桥-五四公路</t>
  </si>
  <si>
    <t>奉海公路</t>
  </si>
  <si>
    <t>平庄公路-团青公路</t>
  </si>
  <si>
    <t>3.9*2</t>
  </si>
  <si>
    <t>3.4*2</t>
  </si>
  <si>
    <t>政府对面公园</t>
  </si>
  <si>
    <t>兰博路东门港公园</t>
  </si>
  <si>
    <t>向阳桥北公园</t>
  </si>
  <si>
    <t>环卫站对面公园（东）</t>
  </si>
  <si>
    <t>环卫站对面公园（西）</t>
  </si>
  <si>
    <t>环卫站车站绿化</t>
  </si>
  <si>
    <t>福利院公园</t>
  </si>
  <si>
    <t>高桥公园</t>
  </si>
  <si>
    <t>城东村1006号对面公园</t>
  </si>
  <si>
    <t>邮电路</t>
  </si>
  <si>
    <t>川南奉-绿化中心</t>
  </si>
  <si>
    <t>兴茂路</t>
  </si>
  <si>
    <t>富民路-一村前</t>
  </si>
  <si>
    <t>3.25*2</t>
  </si>
  <si>
    <t>状元路</t>
  </si>
  <si>
    <t>二中-三村前</t>
  </si>
  <si>
    <t>富民路</t>
  </si>
  <si>
    <t>川南奉-状元路</t>
  </si>
  <si>
    <t>2.95*2</t>
  </si>
  <si>
    <t>东街195弄</t>
  </si>
  <si>
    <t>东街--分类房</t>
  </si>
  <si>
    <t>西门路</t>
  </si>
  <si>
    <t>新奉公路-二小门前</t>
  </si>
  <si>
    <t>西门路（西侧）</t>
  </si>
  <si>
    <t>团青公路</t>
  </si>
  <si>
    <t>洪西村-航塘路</t>
  </si>
  <si>
    <t>3.7*2</t>
  </si>
  <si>
    <t>3.3*2</t>
  </si>
  <si>
    <t>航塘路</t>
  </si>
  <si>
    <t>南奉公路-金大公路</t>
  </si>
  <si>
    <t>6.5*2</t>
  </si>
  <si>
    <t>灯明南路</t>
  </si>
  <si>
    <t>川南奉公路-灯明向南路到桥</t>
  </si>
  <si>
    <t>成凯路-灯明南路</t>
  </si>
  <si>
    <t>城凯路</t>
  </si>
  <si>
    <t>川南奉公路-城凯路垃圾房</t>
  </si>
  <si>
    <t>海淀路</t>
  </si>
  <si>
    <t>川南奉公路-塘外村交界</t>
  </si>
  <si>
    <t>寒春路</t>
  </si>
  <si>
    <t>海淀路-寒春路向东到底</t>
  </si>
  <si>
    <t>奉国路</t>
  </si>
  <si>
    <t>奉旺南路-海淀路</t>
  </si>
  <si>
    <t>奉旺南路</t>
  </si>
  <si>
    <t>川南奉公路-奉旺南路向南灯明交界</t>
  </si>
  <si>
    <t>爱德路</t>
  </si>
  <si>
    <t>灯明南路-奉旺南路</t>
  </si>
  <si>
    <t>宏达路</t>
  </si>
  <si>
    <t>川南奉公路-宏达路向南到底</t>
  </si>
  <si>
    <t>灯明北路</t>
  </si>
  <si>
    <t>川南奉公路-奉粮路</t>
  </si>
  <si>
    <t>灯明北路小支弄（德加旺后面）</t>
  </si>
  <si>
    <t>灯明北路-灯明北路小支弄向东到底</t>
  </si>
  <si>
    <t>奉粮路西段</t>
  </si>
  <si>
    <t>新奉公路-五星港路</t>
  </si>
  <si>
    <t>五星港路</t>
  </si>
  <si>
    <t>奉粮路-沿泉路</t>
  </si>
  <si>
    <t>沿泉路</t>
  </si>
  <si>
    <t>奉旺北路-五星港路</t>
  </si>
  <si>
    <t>奉旺北路</t>
  </si>
  <si>
    <t>川南奉公路-奉旺北路到八字村交界</t>
  </si>
  <si>
    <t>奉高路</t>
  </si>
  <si>
    <t>灯明北路-奉旺北路</t>
  </si>
  <si>
    <t>秀城路</t>
  </si>
  <si>
    <t>奉浦路</t>
  </si>
  <si>
    <t>新奉公路-神州路</t>
  </si>
  <si>
    <t>奉浦西路</t>
  </si>
  <si>
    <t>神州路-六盛机电南门口</t>
  </si>
  <si>
    <t>3.1*2</t>
  </si>
  <si>
    <t>奉高路西段</t>
  </si>
  <si>
    <t>神州路-奉高路向西到底</t>
  </si>
  <si>
    <t>德胜路</t>
  </si>
  <si>
    <t>奉浦路-奉云路</t>
  </si>
  <si>
    <t>奉云路</t>
  </si>
  <si>
    <t>奉云路向东到底-奉云路向西到底</t>
  </si>
  <si>
    <t>兰博路西段（一条龙）</t>
  </si>
  <si>
    <t>新奉公路-兰博路向西到底</t>
  </si>
  <si>
    <t>神州路</t>
  </si>
  <si>
    <t>神州路向南到底-神州路向北到底</t>
  </si>
  <si>
    <t>G1503跨线桥下无名路</t>
  </si>
  <si>
    <t>新奉公路南——G1503</t>
  </si>
  <si>
    <t>奉浦东路</t>
  </si>
  <si>
    <t>新奉公路—奉馨苑南门口</t>
  </si>
  <si>
    <t>3.2*2</t>
  </si>
  <si>
    <t>2.7*2</t>
  </si>
  <si>
    <t>梓林路</t>
  </si>
  <si>
    <t>团青公路—奉云路</t>
  </si>
  <si>
    <t>世纪联华北场地</t>
  </si>
  <si>
    <t>奉爱医院后面场地</t>
  </si>
  <si>
    <t>川南奉公路界外绿化等</t>
  </si>
  <si>
    <t>合计</t>
  </si>
  <si>
    <t>奉城镇环卫公厕统计表</t>
  </si>
  <si>
    <t>所属街镇</t>
  </si>
  <si>
    <t>公厕地址</t>
  </si>
  <si>
    <t>等级</t>
  </si>
  <si>
    <t>有无第三卫生间</t>
  </si>
  <si>
    <t>男厕</t>
  </si>
  <si>
    <t>女厕</t>
  </si>
  <si>
    <t>蹲位</t>
  </si>
  <si>
    <t>马桶</t>
  </si>
  <si>
    <t>小便池</t>
  </si>
  <si>
    <t>奉城镇</t>
  </si>
  <si>
    <t>兰博路广场</t>
  </si>
  <si>
    <t>一类</t>
  </si>
  <si>
    <t>无</t>
  </si>
  <si>
    <t>邮电路80号东侧</t>
  </si>
  <si>
    <t>第三卫生间有母婴房</t>
  </si>
  <si>
    <t>奉海公路口</t>
  </si>
  <si>
    <t>邮电路兰博路口</t>
  </si>
  <si>
    <t>状元路1号东侧</t>
  </si>
  <si>
    <t>二类</t>
  </si>
  <si>
    <t>政苑路法院对面</t>
  </si>
  <si>
    <t>东门340号西侧</t>
  </si>
  <si>
    <t>晨丰商场后面</t>
  </si>
  <si>
    <t>奉城菜场东侧</t>
  </si>
  <si>
    <t>南街干洗店</t>
  </si>
  <si>
    <t>南街108弄口</t>
  </si>
  <si>
    <t>东街124号弄堂原老政府对面</t>
  </si>
  <si>
    <t>三类</t>
  </si>
  <si>
    <t>东街56弄77号前面 老邮电局</t>
  </si>
  <si>
    <t>西街66号</t>
  </si>
  <si>
    <t>西街吊桥</t>
  </si>
  <si>
    <t>老粮管所</t>
  </si>
  <si>
    <t>沿街垃圾箱房统计表</t>
  </si>
  <si>
    <t>街道</t>
  </si>
  <si>
    <t>地址</t>
  </si>
  <si>
    <r>
      <t>面积</t>
    </r>
    <r>
      <rPr>
        <b/>
        <sz val="14"/>
        <color indexed="8"/>
        <rFont val="SimSun"/>
        <family val="0"/>
      </rPr>
      <t>㎡</t>
    </r>
  </si>
  <si>
    <t>产权</t>
  </si>
  <si>
    <t>服务对象</t>
  </si>
  <si>
    <t>新奉公路交管站对面</t>
  </si>
  <si>
    <t>镇区</t>
  </si>
  <si>
    <t>14.5*6.5</t>
  </si>
  <si>
    <t>新奉公路、奉拓公路路口</t>
  </si>
  <si>
    <t>12.*8.6</t>
  </si>
  <si>
    <t>奉粮路（五公司）</t>
  </si>
  <si>
    <t>13.6*5.4</t>
  </si>
  <si>
    <t>东街垃圾分类箱房</t>
  </si>
  <si>
    <t>4.*3</t>
  </si>
  <si>
    <t>奉爱医院北侧</t>
  </si>
  <si>
    <t>成大路、城中路路口</t>
  </si>
  <si>
    <t>北街十字路口</t>
  </si>
  <si>
    <t>3.7*2.1</t>
  </si>
  <si>
    <t>川南奉公路（向阳桥西侧）</t>
  </si>
  <si>
    <t>9.8*7.3</t>
  </si>
  <si>
    <t>状元桥</t>
  </si>
  <si>
    <t>4*3</t>
  </si>
  <si>
    <t>奉城镇（奉城地区）居住区及主干道果壳箱地址</t>
  </si>
  <si>
    <t>详细地址</t>
  </si>
  <si>
    <t>数量</t>
  </si>
  <si>
    <t>万佛阁路（6）</t>
  </si>
  <si>
    <t>万佛阁大门南10米</t>
  </si>
  <si>
    <t>万佛阁大门北10米</t>
  </si>
  <si>
    <t>万佛阁大门对面</t>
  </si>
  <si>
    <t>万佛阁大门北100米</t>
  </si>
  <si>
    <t>万佛阁路往南过桥</t>
  </si>
  <si>
    <t>万佛阁路安灵堂门口</t>
  </si>
  <si>
    <t>兰博拉广场公园（5）</t>
  </si>
  <si>
    <t>兰博路广场西</t>
  </si>
  <si>
    <t>兰博路广场中西</t>
  </si>
  <si>
    <t>兰博路广场中间</t>
  </si>
  <si>
    <t>兰博路广场中东</t>
  </si>
  <si>
    <t>兰博路广场东</t>
  </si>
  <si>
    <t>政府前面公园（2）</t>
  </si>
  <si>
    <t>政府前面公园东南</t>
  </si>
  <si>
    <t>政府东面公园东北</t>
  </si>
  <si>
    <t>城大路（4）</t>
  </si>
  <si>
    <t>城大路招呼站39号</t>
  </si>
  <si>
    <t>城大路招呼站42号</t>
  </si>
  <si>
    <t>城大路招呼站195号</t>
  </si>
  <si>
    <t>城大路兰博路南面2线招呼站</t>
  </si>
  <si>
    <t>城中路（4）</t>
  </si>
  <si>
    <t>城中路城大路西南</t>
  </si>
  <si>
    <t>曙宏路东南</t>
  </si>
  <si>
    <t>邮电路口西北</t>
  </si>
  <si>
    <t>新奉公路口东北</t>
  </si>
  <si>
    <t>新奉公路（12）</t>
  </si>
  <si>
    <t>新奉公路奉粮路招呼站东面、西面</t>
  </si>
  <si>
    <t>新奉公路、兰博路交叉口西侧</t>
  </si>
  <si>
    <t>新奉公路、奉粮路口小公园</t>
  </si>
  <si>
    <t>新奉公路雷明饭店对面招呼站</t>
  </si>
  <si>
    <t>新奉公路加油站对面招呼站</t>
  </si>
  <si>
    <t>新奉公路江南大院北面</t>
  </si>
  <si>
    <t>新奉公路江南大院南面20米</t>
  </si>
  <si>
    <t>新奉公路歌林对面车站</t>
  </si>
  <si>
    <t>新奉公路6908号车站</t>
  </si>
  <si>
    <t>新奉公路6853号车站</t>
  </si>
  <si>
    <t>邮电路（2）</t>
  </si>
  <si>
    <t>邮电路兰博路口中间西北</t>
  </si>
  <si>
    <t>邮电路兰博路口西北</t>
  </si>
  <si>
    <t>兰博路（20）</t>
  </si>
  <si>
    <t>兰博路新奉公路东北口</t>
  </si>
  <si>
    <t>兰博路邮电路东南</t>
  </si>
  <si>
    <t>兰博路邮电路东北</t>
  </si>
  <si>
    <t>兰博路曙宏路中间</t>
  </si>
  <si>
    <t>兰博路城大路西南</t>
  </si>
  <si>
    <t>兰博路城大路东南</t>
  </si>
  <si>
    <t>兰博路城大路东北</t>
  </si>
  <si>
    <t>兰博路城大路西北</t>
  </si>
  <si>
    <t>兰博路城大路招呼站南侧</t>
  </si>
  <si>
    <t>兰博路艺博路北面</t>
  </si>
  <si>
    <t>兰博路奉城镇政府招呼站南面</t>
  </si>
  <si>
    <t>兰博路奉城镇政府招呼站北面</t>
  </si>
  <si>
    <t>兰博路奉海公路东南</t>
  </si>
  <si>
    <t>兰博路奉海公路西北</t>
  </si>
  <si>
    <t>兰博路川兰路西南</t>
  </si>
  <si>
    <t>兰博路鸽子鹏</t>
  </si>
  <si>
    <t>兰博路艺博路口</t>
  </si>
  <si>
    <t>兰博路城管对面</t>
  </si>
  <si>
    <t>兰博路邮电路西侧公园</t>
  </si>
  <si>
    <t>兰博路1725号招呼站南面</t>
  </si>
  <si>
    <t>奉海公路（4）</t>
  </si>
  <si>
    <t>奉海公路城协路东南</t>
  </si>
  <si>
    <t>奉海公路城协路西北</t>
  </si>
  <si>
    <t>奉海公路成校门口北侧</t>
  </si>
  <si>
    <t>奉海公路车站门口南面</t>
  </si>
  <si>
    <t>神州路（2）</t>
  </si>
  <si>
    <t>神州路终点站招呼站西南</t>
  </si>
  <si>
    <t>神州路终点站招呼站西北</t>
  </si>
  <si>
    <t>南奉公路（10）</t>
  </si>
  <si>
    <t>南奉公路航塘路招呼站南、北</t>
  </si>
  <si>
    <t>奉城玫瑰园商贸城招呼站南、北</t>
  </si>
  <si>
    <t>奉城高桥招呼站南、北</t>
  </si>
  <si>
    <t>南奉公路神州路口东南、东北</t>
  </si>
  <si>
    <t>南奉公路灯明路招呼站南、北</t>
  </si>
  <si>
    <t>川南奉公路（26）</t>
  </si>
  <si>
    <t>川南奉公路新奉公路东北、西北、东南、西南</t>
  </si>
  <si>
    <t>川南奉公路邮电路口东南、东北</t>
  </si>
  <si>
    <t>奉城医院招呼站北面、南面</t>
  </si>
  <si>
    <t>南奉公路曙宏路口东南</t>
  </si>
  <si>
    <t>奉城车站招呼站北面、南面</t>
  </si>
  <si>
    <t>城大路交叉口东南、东北、西南、西北</t>
  </si>
  <si>
    <t>奉城高级中学招呼站北面、南面</t>
  </si>
  <si>
    <t>川南奉公路绿化中心微公园</t>
  </si>
  <si>
    <t>奉城东门港招呼站北面、南面</t>
  </si>
  <si>
    <t>川南奉公路奉海公路口东北、西南</t>
  </si>
  <si>
    <t>奉城奉海公路口招呼站北面、南面</t>
  </si>
  <si>
    <t>川南奉公路南门港公园</t>
  </si>
  <si>
    <t>政苑路（2）</t>
  </si>
  <si>
    <t>政苑路法院对面公厕旁边</t>
  </si>
  <si>
    <t>政苑路城协路东北</t>
  </si>
  <si>
    <t>城协路（3）</t>
  </si>
  <si>
    <t>肇文学校对面</t>
  </si>
  <si>
    <t>肇文学校东面20米</t>
  </si>
  <si>
    <t>派出所西侧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</si>
</sst>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color indexed="8"/>
      <name val="华文中宋"/>
      <family val="0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20"/>
      <name val="宋体"/>
      <family val="0"/>
    </font>
    <font>
      <sz val="11"/>
      <name val="Microsoft YaHei"/>
      <family val="2"/>
    </font>
    <font>
      <sz val="11"/>
      <name val="SimSun"/>
      <family val="0"/>
    </font>
    <font>
      <sz val="20"/>
      <color indexed="8"/>
      <name val="方正小标宋简体"/>
      <family val="0"/>
    </font>
    <font>
      <b/>
      <sz val="14"/>
      <color indexed="8"/>
      <name val="黑体"/>
      <family val="3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SimSun"/>
      <family val="0"/>
    </font>
    <font>
      <vertAlign val="superscript"/>
      <sz val="11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4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17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6" borderId="0" applyNumberFormat="0" applyBorder="0" applyAlignment="0" applyProtection="0"/>
    <xf numFmtId="0" fontId="26" fillId="0" borderId="5" applyNumberFormat="0" applyFill="0" applyAlignment="0" applyProtection="0"/>
    <xf numFmtId="0" fontId="23" fillId="6" borderId="0" applyNumberFormat="0" applyBorder="0" applyAlignment="0" applyProtection="0"/>
    <xf numFmtId="0" fontId="32" fillId="8" borderId="6" applyNumberFormat="0" applyAlignment="0" applyProtection="0"/>
    <xf numFmtId="0" fontId="33" fillId="8" borderId="1" applyNumberFormat="0" applyAlignment="0" applyProtection="0"/>
    <xf numFmtId="0" fontId="34" fillId="9" borderId="7" applyNumberFormat="0" applyAlignment="0" applyProtection="0"/>
    <xf numFmtId="0" fontId="0" fillId="2" borderId="0" applyNumberFormat="0" applyBorder="0" applyAlignment="0" applyProtection="0"/>
    <xf numFmtId="0" fontId="23" fillId="1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4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3" fillId="16" borderId="0" applyNumberFormat="0" applyBorder="0" applyAlignment="0" applyProtection="0"/>
    <xf numFmtId="0" fontId="0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6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2" xfId="64" applyFont="1" applyFill="1" applyBorder="1" applyAlignment="1">
      <alignment horizontal="center" vertical="center" wrapText="1"/>
      <protection/>
    </xf>
    <xf numFmtId="0" fontId="1" fillId="0" borderId="13" xfId="64" applyFont="1" applyFill="1" applyBorder="1" applyAlignment="1">
      <alignment horizontal="center" vertical="center" wrapText="1"/>
      <protection/>
    </xf>
    <xf numFmtId="0" fontId="1" fillId="0" borderId="14" xfId="64" applyFont="1" applyFill="1" applyBorder="1" applyAlignment="1">
      <alignment horizontal="right" vertical="center" wrapText="1"/>
      <protection/>
    </xf>
    <xf numFmtId="0" fontId="1" fillId="0" borderId="10" xfId="64" applyFont="1" applyFill="1" applyBorder="1" applyAlignment="1">
      <alignment horizontal="centerContinuous" vertical="center" wrapText="1"/>
      <protection/>
    </xf>
    <xf numFmtId="0" fontId="1" fillId="0" borderId="15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Continuous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14" sqref="C14"/>
    </sheetView>
  </sheetViews>
  <sheetFormatPr defaultColWidth="9.00390625" defaultRowHeight="13.5"/>
  <cols>
    <col min="1" max="1" width="5.875" style="0" customWidth="1"/>
    <col min="2" max="2" width="9.375" style="0" customWidth="1"/>
    <col min="3" max="3" width="32.625" style="0" customWidth="1"/>
    <col min="4" max="4" width="13.625" style="0" customWidth="1"/>
    <col min="5" max="5" width="12.50390625" style="0" customWidth="1"/>
    <col min="6" max="6" width="13.875" style="0" customWidth="1"/>
  </cols>
  <sheetData>
    <row r="1" spans="1:6" ht="25.5">
      <c r="A1" s="80" t="s">
        <v>0</v>
      </c>
      <c r="B1" s="80"/>
      <c r="C1" s="80"/>
      <c r="D1" s="80"/>
      <c r="E1" s="80"/>
      <c r="F1" s="80"/>
    </row>
    <row r="2" spans="1:6" ht="34.5">
      <c r="A2" s="81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</row>
    <row r="3" spans="1:6" ht="30.75">
      <c r="A3" s="82">
        <v>1</v>
      </c>
      <c r="B3" s="16" t="s">
        <v>7</v>
      </c>
      <c r="C3" s="83" t="s">
        <v>8</v>
      </c>
      <c r="D3" s="16">
        <v>3.09</v>
      </c>
      <c r="E3" s="84">
        <v>25.176</v>
      </c>
      <c r="F3" s="17"/>
    </row>
    <row r="4" spans="1:6" ht="30.75">
      <c r="A4" s="82">
        <v>2</v>
      </c>
      <c r="B4" s="16"/>
      <c r="C4" s="83" t="s">
        <v>9</v>
      </c>
      <c r="D4" s="16">
        <v>3.097</v>
      </c>
      <c r="E4" s="85"/>
      <c r="F4" s="17"/>
    </row>
    <row r="5" spans="1:6" ht="17.25">
      <c r="A5" s="82">
        <v>3</v>
      </c>
      <c r="B5" s="16"/>
      <c r="C5" s="83" t="s">
        <v>10</v>
      </c>
      <c r="D5" s="16">
        <v>2.998</v>
      </c>
      <c r="E5" s="85"/>
      <c r="F5" s="17"/>
    </row>
    <row r="6" spans="1:6" ht="30.75">
      <c r="A6" s="82">
        <v>4</v>
      </c>
      <c r="B6" s="16"/>
      <c r="C6" s="83" t="s">
        <v>11</v>
      </c>
      <c r="D6" s="16">
        <v>3.971</v>
      </c>
      <c r="E6" s="85"/>
      <c r="F6" s="17"/>
    </row>
    <row r="7" spans="1:6" ht="30.75">
      <c r="A7" s="82">
        <v>5</v>
      </c>
      <c r="B7" s="16"/>
      <c r="C7" s="83" t="s">
        <v>12</v>
      </c>
      <c r="D7" s="86">
        <v>3.42</v>
      </c>
      <c r="E7" s="85"/>
      <c r="F7" s="17"/>
    </row>
    <row r="8" spans="1:6" ht="17.25">
      <c r="A8" s="82">
        <v>6</v>
      </c>
      <c r="B8" s="16"/>
      <c r="C8" s="83" t="s">
        <v>13</v>
      </c>
      <c r="D8" s="86">
        <v>5.3</v>
      </c>
      <c r="E8" s="85"/>
      <c r="F8" s="17"/>
    </row>
    <row r="9" spans="1:6" ht="30.75">
      <c r="A9" s="82">
        <v>7</v>
      </c>
      <c r="B9" s="16"/>
      <c r="C9" s="83" t="s">
        <v>14</v>
      </c>
      <c r="D9" s="86">
        <v>3.3</v>
      </c>
      <c r="E9" s="87"/>
      <c r="F9" s="17"/>
    </row>
    <row r="10" spans="1:6" ht="14.25">
      <c r="A10" s="17"/>
      <c r="B10" s="17"/>
      <c r="C10" s="17"/>
      <c r="D10" s="17">
        <f>SUM(D3:D9)</f>
        <v>25.176000000000002</v>
      </c>
      <c r="E10" s="17">
        <f>SUM(E3:E9)</f>
        <v>25.176</v>
      </c>
      <c r="F10" s="17"/>
    </row>
    <row r="11" spans="1:6" ht="14.25">
      <c r="A11" s="88"/>
      <c r="B11" s="88"/>
      <c r="C11" s="88"/>
      <c r="D11" s="88"/>
      <c r="E11" s="88"/>
      <c r="F11" s="88"/>
    </row>
    <row r="12" spans="1:6" ht="14.25">
      <c r="A12" s="88"/>
      <c r="B12" s="88"/>
      <c r="C12" s="88"/>
      <c r="D12" s="88"/>
      <c r="E12" s="88"/>
      <c r="F12" s="88"/>
    </row>
    <row r="13" spans="1:6" ht="14.25">
      <c r="A13" s="88"/>
      <c r="B13" s="88"/>
      <c r="C13" s="88"/>
      <c r="D13" s="88"/>
      <c r="E13" s="88"/>
      <c r="F13" s="88"/>
    </row>
    <row r="14" spans="1:6" ht="14.25">
      <c r="A14" s="88"/>
      <c r="B14" s="88"/>
      <c r="C14" s="88"/>
      <c r="D14" s="88"/>
      <c r="E14" s="88"/>
      <c r="F14" s="88"/>
    </row>
  </sheetData>
  <sheetProtection/>
  <mergeCells count="3">
    <mergeCell ref="A1:F1"/>
    <mergeCell ref="B3:B9"/>
    <mergeCell ref="E3:E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pane ySplit="3" topLeftCell="A4" activePane="bottomLeft" state="frozen"/>
      <selection pane="bottomLeft" activeCell="D2" sqref="D2:F2"/>
    </sheetView>
  </sheetViews>
  <sheetFormatPr defaultColWidth="9.00390625" defaultRowHeight="13.5"/>
  <cols>
    <col min="1" max="1" width="3.75390625" style="32" customWidth="1"/>
    <col min="2" max="2" width="19.125" style="32" customWidth="1"/>
    <col min="3" max="3" width="23.625" style="32" customWidth="1"/>
    <col min="4" max="4" width="7.375" style="32" customWidth="1"/>
    <col min="5" max="5" width="6.375" style="32" customWidth="1"/>
    <col min="6" max="6" width="9.375" style="33" customWidth="1"/>
    <col min="7" max="7" width="3.875" style="32" customWidth="1"/>
    <col min="8" max="8" width="6.00390625" style="32" customWidth="1"/>
    <col min="9" max="9" width="6.25390625" style="32" customWidth="1"/>
    <col min="10" max="10" width="7.00390625" style="32" customWidth="1"/>
    <col min="11" max="11" width="5.375" style="32" customWidth="1"/>
    <col min="12" max="12" width="6.625" style="32" customWidth="1"/>
    <col min="13" max="13" width="7.625" style="32" customWidth="1"/>
    <col min="14" max="14" width="7.375" style="32" customWidth="1"/>
    <col min="15" max="15" width="6.625" style="32" customWidth="1"/>
    <col min="16" max="16" width="6.75390625" style="32" customWidth="1"/>
    <col min="17" max="17" width="6.875" style="32" customWidth="1"/>
    <col min="18" max="18" width="5.25390625" style="34" customWidth="1"/>
    <col min="19" max="16384" width="9.00390625" style="32" customWidth="1"/>
  </cols>
  <sheetData>
    <row r="1" spans="1:18" ht="25.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29">
      <c r="A2" s="37" t="s">
        <v>1</v>
      </c>
      <c r="B2" s="37" t="s">
        <v>16</v>
      </c>
      <c r="C2" s="37" t="s">
        <v>17</v>
      </c>
      <c r="D2" s="38" t="s">
        <v>18</v>
      </c>
      <c r="E2" s="39"/>
      <c r="F2" s="40"/>
      <c r="G2" s="41" t="s">
        <v>19</v>
      </c>
      <c r="H2" s="38" t="s">
        <v>20</v>
      </c>
      <c r="I2" s="39"/>
      <c r="J2" s="60"/>
      <c r="K2" s="41" t="s">
        <v>21</v>
      </c>
      <c r="L2" s="38" t="s">
        <v>22</v>
      </c>
      <c r="M2" s="39"/>
      <c r="N2" s="60"/>
      <c r="O2" s="38" t="s">
        <v>23</v>
      </c>
      <c r="P2" s="39"/>
      <c r="Q2" s="60"/>
      <c r="R2" s="61" t="s">
        <v>6</v>
      </c>
    </row>
    <row r="3" spans="1:18" ht="42.75">
      <c r="A3" s="42"/>
      <c r="B3" s="42"/>
      <c r="C3" s="42"/>
      <c r="D3" s="43" t="s">
        <v>4</v>
      </c>
      <c r="E3" s="43" t="s">
        <v>24</v>
      </c>
      <c r="F3" s="37" t="s">
        <v>25</v>
      </c>
      <c r="G3" s="43" t="s">
        <v>26</v>
      </c>
      <c r="H3" s="43" t="s">
        <v>4</v>
      </c>
      <c r="I3" s="43" t="s">
        <v>24</v>
      </c>
      <c r="J3" s="43" t="s">
        <v>25</v>
      </c>
      <c r="K3" s="43" t="s">
        <v>27</v>
      </c>
      <c r="L3" s="43" t="s">
        <v>4</v>
      </c>
      <c r="M3" s="43" t="s">
        <v>24</v>
      </c>
      <c r="N3" s="43" t="s">
        <v>25</v>
      </c>
      <c r="O3" s="43" t="s">
        <v>4</v>
      </c>
      <c r="P3" s="43" t="s">
        <v>24</v>
      </c>
      <c r="Q3" s="43" t="s">
        <v>25</v>
      </c>
      <c r="R3" s="42"/>
    </row>
    <row r="4" spans="1:18" ht="18.75" customHeight="1">
      <c r="A4" s="44">
        <v>1</v>
      </c>
      <c r="B4" s="45" t="s">
        <v>28</v>
      </c>
      <c r="C4" s="45" t="s">
        <v>28</v>
      </c>
      <c r="D4" s="45"/>
      <c r="E4" s="45"/>
      <c r="F4" s="45"/>
      <c r="G4" s="46"/>
      <c r="H4" s="46"/>
      <c r="I4" s="46"/>
      <c r="J4" s="46"/>
      <c r="K4" s="46"/>
      <c r="L4" s="46"/>
      <c r="M4" s="46"/>
      <c r="N4" s="46"/>
      <c r="O4" s="46">
        <v>0.306</v>
      </c>
      <c r="P4" s="46">
        <v>62.3</v>
      </c>
      <c r="Q4" s="46">
        <v>19064</v>
      </c>
      <c r="R4" s="62"/>
    </row>
    <row r="5" spans="1:18" ht="18.75" customHeight="1">
      <c r="A5" s="44">
        <v>2</v>
      </c>
      <c r="B5" s="45" t="s">
        <v>29</v>
      </c>
      <c r="C5" s="45"/>
      <c r="D5" s="45"/>
      <c r="E5" s="45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>
        <v>16400</v>
      </c>
      <c r="R5" s="63"/>
    </row>
    <row r="6" spans="1:18" ht="18.75" customHeight="1">
      <c r="A6" s="44">
        <v>3</v>
      </c>
      <c r="B6" s="45" t="s">
        <v>30</v>
      </c>
      <c r="C6" s="45"/>
      <c r="D6" s="45"/>
      <c r="E6" s="45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>
        <v>7200</v>
      </c>
      <c r="R6" s="63"/>
    </row>
    <row r="7" spans="1:18" ht="18.75" customHeight="1">
      <c r="A7" s="44">
        <v>4</v>
      </c>
      <c r="B7" s="45" t="s">
        <v>31</v>
      </c>
      <c r="C7" s="45"/>
      <c r="D7" s="45"/>
      <c r="E7" s="45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>
        <v>7500</v>
      </c>
      <c r="R7" s="63"/>
    </row>
    <row r="8" spans="1:18" ht="18.75" customHeight="1">
      <c r="A8" s="44">
        <v>5</v>
      </c>
      <c r="B8" s="45" t="s">
        <v>32</v>
      </c>
      <c r="C8" s="45" t="s">
        <v>33</v>
      </c>
      <c r="D8" s="45">
        <v>3.707</v>
      </c>
      <c r="E8" s="46" t="s">
        <v>34</v>
      </c>
      <c r="F8" s="45">
        <v>59312</v>
      </c>
      <c r="G8" s="46"/>
      <c r="H8" s="45">
        <v>3.707</v>
      </c>
      <c r="I8" s="45" t="s">
        <v>35</v>
      </c>
      <c r="J8" s="45">
        <v>37070</v>
      </c>
      <c r="K8" s="45" t="s">
        <v>36</v>
      </c>
      <c r="L8" s="45">
        <v>3.707</v>
      </c>
      <c r="M8" s="45" t="s">
        <v>37</v>
      </c>
      <c r="N8" s="45">
        <v>22242</v>
      </c>
      <c r="O8" s="45">
        <v>3.707</v>
      </c>
      <c r="P8" s="45" t="s">
        <v>38</v>
      </c>
      <c r="Q8" s="45">
        <v>14828</v>
      </c>
      <c r="R8" s="63" t="s">
        <v>39</v>
      </c>
    </row>
    <row r="9" spans="1:18" ht="18.75" customHeight="1">
      <c r="A9" s="44">
        <v>6</v>
      </c>
      <c r="B9" s="46" t="s">
        <v>40</v>
      </c>
      <c r="C9" s="46" t="s">
        <v>41</v>
      </c>
      <c r="D9" s="46">
        <v>0.75</v>
      </c>
      <c r="E9" s="46">
        <v>15</v>
      </c>
      <c r="F9" s="46">
        <v>11250</v>
      </c>
      <c r="G9" s="46"/>
      <c r="H9" s="46"/>
      <c r="I9" s="46"/>
      <c r="J9" s="46"/>
      <c r="K9" s="46"/>
      <c r="L9" s="46">
        <v>0.75</v>
      </c>
      <c r="M9" s="46" t="s">
        <v>35</v>
      </c>
      <c r="N9" s="46">
        <v>7500</v>
      </c>
      <c r="O9" s="46"/>
      <c r="P9" s="46"/>
      <c r="Q9" s="46"/>
      <c r="R9" s="63" t="s">
        <v>39</v>
      </c>
    </row>
    <row r="10" spans="1:18" ht="18.75" customHeight="1">
      <c r="A10" s="44">
        <v>7</v>
      </c>
      <c r="B10" s="46" t="s">
        <v>42</v>
      </c>
      <c r="C10" s="46" t="s">
        <v>43</v>
      </c>
      <c r="D10" s="46">
        <v>1.72</v>
      </c>
      <c r="E10" s="46">
        <v>20</v>
      </c>
      <c r="F10" s="46">
        <f>D10*E10*1000</f>
        <v>34400</v>
      </c>
      <c r="G10" s="46"/>
      <c r="H10" s="46"/>
      <c r="I10" s="46"/>
      <c r="J10" s="46"/>
      <c r="K10" s="46"/>
      <c r="L10" s="46">
        <v>1.72</v>
      </c>
      <c r="M10" s="46" t="s">
        <v>37</v>
      </c>
      <c r="N10" s="34">
        <v>10320</v>
      </c>
      <c r="O10" s="46"/>
      <c r="P10" s="46"/>
      <c r="Q10" s="46"/>
      <c r="R10" s="63" t="s">
        <v>44</v>
      </c>
    </row>
    <row r="11" spans="1:18" ht="18.75" customHeight="1">
      <c r="A11" s="44">
        <v>8</v>
      </c>
      <c r="B11" s="46" t="s">
        <v>45</v>
      </c>
      <c r="C11" s="46" t="s">
        <v>46</v>
      </c>
      <c r="D11" s="46">
        <v>0.17</v>
      </c>
      <c r="E11" s="46">
        <v>7</v>
      </c>
      <c r="F11" s="46">
        <v>1190</v>
      </c>
      <c r="G11" s="46"/>
      <c r="H11" s="46">
        <v>0.17</v>
      </c>
      <c r="I11" s="46" t="s">
        <v>37</v>
      </c>
      <c r="J11" s="46">
        <v>1020</v>
      </c>
      <c r="K11" s="46"/>
      <c r="L11" s="46">
        <v>0.17</v>
      </c>
      <c r="M11" s="46" t="s">
        <v>37</v>
      </c>
      <c r="N11" s="46">
        <v>1020</v>
      </c>
      <c r="O11" s="46">
        <v>0.17</v>
      </c>
      <c r="P11" s="46" t="s">
        <v>47</v>
      </c>
      <c r="Q11" s="46">
        <v>272</v>
      </c>
      <c r="R11" s="63" t="s">
        <v>48</v>
      </c>
    </row>
    <row r="12" spans="1:18" ht="18.75" customHeight="1">
      <c r="A12" s="44">
        <v>9</v>
      </c>
      <c r="B12" s="46" t="s">
        <v>49</v>
      </c>
      <c r="C12" s="46" t="s">
        <v>50</v>
      </c>
      <c r="D12" s="47">
        <v>1.05</v>
      </c>
      <c r="E12" s="47">
        <v>11</v>
      </c>
      <c r="F12" s="47">
        <v>11165</v>
      </c>
      <c r="G12" s="47"/>
      <c r="H12" s="47"/>
      <c r="I12" s="47"/>
      <c r="J12" s="47"/>
      <c r="K12" s="47"/>
      <c r="L12" s="47">
        <v>1.05</v>
      </c>
      <c r="M12" s="46" t="s">
        <v>37</v>
      </c>
      <c r="N12" s="47">
        <v>6090</v>
      </c>
      <c r="O12" s="47"/>
      <c r="P12" s="47"/>
      <c r="Q12" s="47"/>
      <c r="R12" s="63" t="s">
        <v>51</v>
      </c>
    </row>
    <row r="13" spans="1:18" ht="18.75" customHeight="1">
      <c r="A13" s="44">
        <v>10</v>
      </c>
      <c r="B13" s="46" t="s">
        <v>52</v>
      </c>
      <c r="C13" s="46" t="s">
        <v>46</v>
      </c>
      <c r="D13" s="47">
        <v>0.32</v>
      </c>
      <c r="E13" s="47">
        <v>7</v>
      </c>
      <c r="F13" s="47">
        <v>2240</v>
      </c>
      <c r="G13" s="47"/>
      <c r="H13" s="47">
        <v>0.32</v>
      </c>
      <c r="I13" s="46" t="s">
        <v>53</v>
      </c>
      <c r="J13" s="47">
        <v>2560</v>
      </c>
      <c r="K13" s="47"/>
      <c r="L13" s="47">
        <v>0.32</v>
      </c>
      <c r="M13" s="46" t="s">
        <v>37</v>
      </c>
      <c r="N13" s="47">
        <v>1920</v>
      </c>
      <c r="O13" s="47">
        <v>0.32</v>
      </c>
      <c r="P13" s="46" t="s">
        <v>38</v>
      </c>
      <c r="Q13" s="47">
        <v>1280</v>
      </c>
      <c r="R13" s="63" t="s">
        <v>48</v>
      </c>
    </row>
    <row r="14" spans="1:18" ht="18.75" customHeight="1">
      <c r="A14" s="44">
        <v>11</v>
      </c>
      <c r="B14" s="46" t="s">
        <v>54</v>
      </c>
      <c r="C14" s="46" t="s">
        <v>55</v>
      </c>
      <c r="D14" s="47">
        <v>0.5</v>
      </c>
      <c r="E14" s="47">
        <v>8</v>
      </c>
      <c r="F14" s="47">
        <v>4000</v>
      </c>
      <c r="G14" s="47"/>
      <c r="H14" s="47"/>
      <c r="I14" s="47"/>
      <c r="J14" s="47"/>
      <c r="K14" s="47"/>
      <c r="L14" s="47">
        <v>0.5</v>
      </c>
      <c r="M14" s="46" t="s">
        <v>56</v>
      </c>
      <c r="N14" s="47">
        <v>3500</v>
      </c>
      <c r="O14" s="47"/>
      <c r="P14" s="47"/>
      <c r="Q14" s="47"/>
      <c r="R14" s="63" t="s">
        <v>57</v>
      </c>
    </row>
    <row r="15" spans="1:18" ht="18.75" customHeight="1">
      <c r="A15" s="44">
        <v>12</v>
      </c>
      <c r="B15" s="46" t="s">
        <v>58</v>
      </c>
      <c r="C15" s="46" t="s">
        <v>59</v>
      </c>
      <c r="D15" s="47">
        <v>0.63</v>
      </c>
      <c r="E15" s="47">
        <v>6</v>
      </c>
      <c r="F15" s="47">
        <v>3780</v>
      </c>
      <c r="G15" s="47"/>
      <c r="H15" s="47"/>
      <c r="I15" s="47"/>
      <c r="J15" s="47"/>
      <c r="K15" s="47"/>
      <c r="L15" s="47">
        <v>0.63</v>
      </c>
      <c r="M15" s="45" t="s">
        <v>37</v>
      </c>
      <c r="N15" s="48">
        <v>3780</v>
      </c>
      <c r="O15" s="47"/>
      <c r="P15" s="47"/>
      <c r="Q15" s="47"/>
      <c r="R15" s="63" t="s">
        <v>48</v>
      </c>
    </row>
    <row r="16" spans="1:18" ht="18.75" customHeight="1">
      <c r="A16" s="44">
        <v>13</v>
      </c>
      <c r="B16" s="46" t="s">
        <v>60</v>
      </c>
      <c r="C16" s="46" t="s">
        <v>61</v>
      </c>
      <c r="D16" s="47">
        <v>0.65</v>
      </c>
      <c r="E16" s="47">
        <v>5</v>
      </c>
      <c r="F16" s="47">
        <v>3250</v>
      </c>
      <c r="G16" s="47"/>
      <c r="H16" s="47"/>
      <c r="I16" s="47"/>
      <c r="J16" s="47"/>
      <c r="K16" s="47"/>
      <c r="L16" s="47"/>
      <c r="M16" s="48"/>
      <c r="N16" s="48"/>
      <c r="O16" s="47"/>
      <c r="P16" s="47"/>
      <c r="Q16" s="47"/>
      <c r="R16" s="63" t="s">
        <v>62</v>
      </c>
    </row>
    <row r="17" spans="1:18" ht="18.75" customHeight="1">
      <c r="A17" s="44">
        <v>14</v>
      </c>
      <c r="B17" s="46" t="s">
        <v>63</v>
      </c>
      <c r="C17" s="46" t="s">
        <v>64</v>
      </c>
      <c r="D17" s="47">
        <v>0.3</v>
      </c>
      <c r="E17" s="47">
        <v>4</v>
      </c>
      <c r="F17" s="47">
        <v>1200</v>
      </c>
      <c r="G17" s="47"/>
      <c r="H17" s="47"/>
      <c r="I17" s="47"/>
      <c r="J17" s="47"/>
      <c r="K17" s="47"/>
      <c r="L17" s="47"/>
      <c r="M17" s="48"/>
      <c r="N17" s="48"/>
      <c r="O17" s="47"/>
      <c r="P17" s="47"/>
      <c r="Q17" s="47"/>
      <c r="R17" s="63" t="s">
        <v>62</v>
      </c>
    </row>
    <row r="18" spans="1:18" ht="18.75" customHeight="1">
      <c r="A18" s="44">
        <v>15</v>
      </c>
      <c r="B18" s="46" t="s">
        <v>65</v>
      </c>
      <c r="C18" s="46" t="s">
        <v>66</v>
      </c>
      <c r="D18" s="47">
        <v>0.45</v>
      </c>
      <c r="E18" s="47">
        <v>5</v>
      </c>
      <c r="F18" s="47">
        <v>2250</v>
      </c>
      <c r="G18" s="47"/>
      <c r="H18" s="47"/>
      <c r="I18" s="47"/>
      <c r="J18" s="47"/>
      <c r="K18" s="47"/>
      <c r="L18" s="47"/>
      <c r="M18" s="48"/>
      <c r="N18" s="48"/>
      <c r="O18" s="47"/>
      <c r="P18" s="47"/>
      <c r="Q18" s="47"/>
      <c r="R18" s="63" t="s">
        <v>62</v>
      </c>
    </row>
    <row r="19" spans="1:18" ht="18.75" customHeight="1">
      <c r="A19" s="44">
        <v>16</v>
      </c>
      <c r="B19" s="46" t="s">
        <v>67</v>
      </c>
      <c r="C19" s="46" t="s">
        <v>68</v>
      </c>
      <c r="D19" s="47">
        <v>1.06</v>
      </c>
      <c r="E19" s="47">
        <v>9</v>
      </c>
      <c r="F19" s="47">
        <v>9540</v>
      </c>
      <c r="G19" s="47"/>
      <c r="H19" s="47"/>
      <c r="I19" s="47"/>
      <c r="J19" s="47"/>
      <c r="K19" s="47"/>
      <c r="L19" s="47">
        <v>1.06</v>
      </c>
      <c r="M19" s="45" t="s">
        <v>53</v>
      </c>
      <c r="N19" s="48">
        <v>8480</v>
      </c>
      <c r="O19" s="47"/>
      <c r="P19" s="47"/>
      <c r="Q19" s="47"/>
      <c r="R19" s="63" t="s">
        <v>57</v>
      </c>
    </row>
    <row r="20" spans="1:18" ht="18.75" customHeight="1">
      <c r="A20" s="44">
        <v>17</v>
      </c>
      <c r="B20" s="46" t="s">
        <v>67</v>
      </c>
      <c r="C20" s="46" t="s">
        <v>69</v>
      </c>
      <c r="D20" s="47">
        <v>0.1</v>
      </c>
      <c r="E20" s="47">
        <v>6</v>
      </c>
      <c r="F20" s="47">
        <v>600</v>
      </c>
      <c r="G20" s="47"/>
      <c r="H20" s="47"/>
      <c r="I20" s="47"/>
      <c r="J20" s="47"/>
      <c r="K20" s="47"/>
      <c r="L20" s="47"/>
      <c r="M20" s="48"/>
      <c r="N20" s="48"/>
      <c r="O20" s="47"/>
      <c r="P20" s="47"/>
      <c r="Q20" s="47"/>
      <c r="R20" s="63" t="s">
        <v>48</v>
      </c>
    </row>
    <row r="21" spans="1:18" ht="18.75" customHeight="1">
      <c r="A21" s="44">
        <v>18</v>
      </c>
      <c r="B21" s="46" t="s">
        <v>70</v>
      </c>
      <c r="C21" s="46" t="s">
        <v>71</v>
      </c>
      <c r="D21" s="47">
        <v>0.75</v>
      </c>
      <c r="E21" s="47">
        <v>20</v>
      </c>
      <c r="F21" s="47">
        <v>15000</v>
      </c>
      <c r="G21" s="47"/>
      <c r="H21" s="47"/>
      <c r="I21" s="47"/>
      <c r="J21" s="47"/>
      <c r="K21" s="47"/>
      <c r="L21" s="47">
        <v>0.75</v>
      </c>
      <c r="M21" s="45" t="s">
        <v>72</v>
      </c>
      <c r="N21" s="48">
        <v>4500</v>
      </c>
      <c r="O21" s="47"/>
      <c r="P21" s="47"/>
      <c r="Q21" s="47"/>
      <c r="R21" s="63" t="s">
        <v>44</v>
      </c>
    </row>
    <row r="22" spans="1:18" ht="18.75" customHeight="1">
      <c r="A22" s="44">
        <v>19</v>
      </c>
      <c r="B22" s="45" t="s">
        <v>73</v>
      </c>
      <c r="C22" s="45" t="s">
        <v>74</v>
      </c>
      <c r="D22" s="48">
        <v>1.125</v>
      </c>
      <c r="E22" s="48">
        <v>15</v>
      </c>
      <c r="F22" s="48">
        <v>16875</v>
      </c>
      <c r="G22" s="46" t="s">
        <v>75</v>
      </c>
      <c r="H22" s="47">
        <v>1.125</v>
      </c>
      <c r="I22" s="46" t="s">
        <v>56</v>
      </c>
      <c r="J22" s="47">
        <v>7875</v>
      </c>
      <c r="K22" s="47"/>
      <c r="L22" s="47">
        <v>1.125</v>
      </c>
      <c r="M22" s="45" t="s">
        <v>76</v>
      </c>
      <c r="N22" s="48">
        <v>13500</v>
      </c>
      <c r="O22" s="47">
        <v>1.035</v>
      </c>
      <c r="P22" s="46" t="s">
        <v>38</v>
      </c>
      <c r="Q22" s="47">
        <v>4500</v>
      </c>
      <c r="R22" s="63" t="s">
        <v>39</v>
      </c>
    </row>
    <row r="23" spans="1:18" ht="18.75" customHeight="1">
      <c r="A23" s="44">
        <v>20</v>
      </c>
      <c r="B23" s="45" t="s">
        <v>77</v>
      </c>
      <c r="C23" s="45" t="s">
        <v>78</v>
      </c>
      <c r="D23" s="48">
        <v>0.43</v>
      </c>
      <c r="E23" s="48">
        <v>9</v>
      </c>
      <c r="F23" s="48">
        <v>3870</v>
      </c>
      <c r="G23" s="47"/>
      <c r="H23" s="47"/>
      <c r="I23" s="47"/>
      <c r="J23" s="47"/>
      <c r="K23" s="47">
        <v>3</v>
      </c>
      <c r="L23" s="47">
        <v>0.43</v>
      </c>
      <c r="M23" s="45" t="s">
        <v>37</v>
      </c>
      <c r="N23" s="48">
        <v>2580</v>
      </c>
      <c r="O23" s="47">
        <v>0.43</v>
      </c>
      <c r="P23" s="46" t="s">
        <v>72</v>
      </c>
      <c r="Q23" s="47">
        <v>3870</v>
      </c>
      <c r="R23" s="63" t="s">
        <v>57</v>
      </c>
    </row>
    <row r="24" spans="1:18" ht="18.75" customHeight="1">
      <c r="A24" s="44">
        <v>21</v>
      </c>
      <c r="B24" s="45" t="s">
        <v>79</v>
      </c>
      <c r="C24" s="45" t="s">
        <v>80</v>
      </c>
      <c r="D24" s="48">
        <v>0.43</v>
      </c>
      <c r="E24" s="48">
        <v>7</v>
      </c>
      <c r="F24" s="48">
        <v>3010</v>
      </c>
      <c r="G24" s="47"/>
      <c r="H24" s="47"/>
      <c r="I24" s="47"/>
      <c r="J24" s="47"/>
      <c r="K24" s="47"/>
      <c r="L24" s="47">
        <v>0.43</v>
      </c>
      <c r="M24" s="45" t="s">
        <v>56</v>
      </c>
      <c r="N24" s="48">
        <v>3010</v>
      </c>
      <c r="O24" s="47"/>
      <c r="P24" s="47"/>
      <c r="Q24" s="47"/>
      <c r="R24" s="63" t="s">
        <v>48</v>
      </c>
    </row>
    <row r="25" spans="1:18" ht="18.75" customHeight="1">
      <c r="A25" s="44">
        <v>22</v>
      </c>
      <c r="B25" s="45" t="s">
        <v>81</v>
      </c>
      <c r="C25" s="45" t="s">
        <v>82</v>
      </c>
      <c r="D25" s="48">
        <v>0.28</v>
      </c>
      <c r="E25" s="48">
        <v>8</v>
      </c>
      <c r="F25" s="48">
        <v>2240</v>
      </c>
      <c r="G25" s="47"/>
      <c r="H25" s="47"/>
      <c r="I25" s="47"/>
      <c r="J25" s="47"/>
      <c r="K25" s="47"/>
      <c r="L25" s="47">
        <v>0.28</v>
      </c>
      <c r="M25" s="51">
        <v>1.5</v>
      </c>
      <c r="N25" s="48">
        <v>420</v>
      </c>
      <c r="O25" s="47"/>
      <c r="P25" s="47"/>
      <c r="Q25" s="47"/>
      <c r="R25" s="63" t="s">
        <v>57</v>
      </c>
    </row>
    <row r="26" spans="1:18" ht="18.75" customHeight="1">
      <c r="A26" s="44">
        <v>23</v>
      </c>
      <c r="B26" s="45" t="s">
        <v>83</v>
      </c>
      <c r="C26" s="45" t="s">
        <v>84</v>
      </c>
      <c r="D26" s="48">
        <v>0.57</v>
      </c>
      <c r="E26" s="48">
        <v>12</v>
      </c>
      <c r="F26" s="48">
        <v>6840</v>
      </c>
      <c r="G26" s="47"/>
      <c r="H26" s="47"/>
      <c r="I26" s="47"/>
      <c r="J26" s="47"/>
      <c r="K26" s="47"/>
      <c r="L26" s="47">
        <v>0.57</v>
      </c>
      <c r="M26" s="45" t="s">
        <v>35</v>
      </c>
      <c r="N26" s="48">
        <v>5700</v>
      </c>
      <c r="O26" s="47"/>
      <c r="P26" s="47"/>
      <c r="Q26" s="47"/>
      <c r="R26" s="63" t="s">
        <v>85</v>
      </c>
    </row>
    <row r="27" spans="1:18" ht="18.75" customHeight="1">
      <c r="A27" s="44">
        <v>24</v>
      </c>
      <c r="B27" s="45" t="s">
        <v>86</v>
      </c>
      <c r="C27" s="45" t="s">
        <v>87</v>
      </c>
      <c r="D27" s="48">
        <v>0.25</v>
      </c>
      <c r="E27" s="48">
        <v>4</v>
      </c>
      <c r="F27" s="48">
        <v>1000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63" t="s">
        <v>62</v>
      </c>
    </row>
    <row r="28" spans="1:18" ht="18.75" customHeight="1">
      <c r="A28" s="44">
        <v>25</v>
      </c>
      <c r="B28" s="45" t="s">
        <v>88</v>
      </c>
      <c r="C28" s="45" t="s">
        <v>88</v>
      </c>
      <c r="D28" s="48">
        <v>0.62</v>
      </c>
      <c r="E28" s="48">
        <v>18</v>
      </c>
      <c r="F28" s="48">
        <v>1116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63" t="s">
        <v>44</v>
      </c>
    </row>
    <row r="29" spans="1:18" ht="18.75" customHeight="1">
      <c r="A29" s="44">
        <v>26</v>
      </c>
      <c r="B29" s="45" t="s">
        <v>89</v>
      </c>
      <c r="C29" s="45" t="s">
        <v>89</v>
      </c>
      <c r="D29" s="48">
        <v>0.144</v>
      </c>
      <c r="E29" s="48">
        <v>22</v>
      </c>
      <c r="F29" s="48">
        <v>3168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62" t="s">
        <v>90</v>
      </c>
    </row>
    <row r="30" spans="1:18" ht="18" customHeight="1">
      <c r="A30" s="49">
        <v>27</v>
      </c>
      <c r="B30" s="27" t="s">
        <v>91</v>
      </c>
      <c r="C30" s="46" t="s">
        <v>92</v>
      </c>
      <c r="D30" s="48">
        <v>0.26</v>
      </c>
      <c r="E30" s="48">
        <v>2.7</v>
      </c>
      <c r="F30" s="48">
        <v>702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63" t="s">
        <v>62</v>
      </c>
    </row>
    <row r="31" spans="1:18" ht="18" customHeight="1">
      <c r="A31" s="50"/>
      <c r="B31" s="51"/>
      <c r="C31" s="46" t="s">
        <v>93</v>
      </c>
      <c r="D31" s="48">
        <v>0.45</v>
      </c>
      <c r="E31" s="48">
        <v>4</v>
      </c>
      <c r="F31" s="48">
        <v>1800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63" t="s">
        <v>62</v>
      </c>
    </row>
    <row r="32" spans="1:18" ht="18" customHeight="1">
      <c r="A32" s="50"/>
      <c r="B32" s="51"/>
      <c r="C32" s="46" t="s">
        <v>94</v>
      </c>
      <c r="D32" s="48">
        <v>0.42</v>
      </c>
      <c r="E32" s="48">
        <v>4</v>
      </c>
      <c r="F32" s="48">
        <v>1604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63" t="s">
        <v>62</v>
      </c>
    </row>
    <row r="33" spans="1:18" ht="18" customHeight="1">
      <c r="A33" s="50"/>
      <c r="B33" s="51"/>
      <c r="C33" s="46" t="s">
        <v>95</v>
      </c>
      <c r="D33" s="45" t="s">
        <v>96</v>
      </c>
      <c r="E33" s="48">
        <v>1.5</v>
      </c>
      <c r="F33" s="48">
        <v>600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63" t="s">
        <v>62</v>
      </c>
    </row>
    <row r="34" spans="1:18" ht="18" customHeight="1">
      <c r="A34" s="50"/>
      <c r="B34" s="51"/>
      <c r="C34" s="46" t="s">
        <v>97</v>
      </c>
      <c r="D34" s="48">
        <v>0.1</v>
      </c>
      <c r="E34" s="48">
        <v>3.3</v>
      </c>
      <c r="F34" s="48">
        <v>330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63" t="s">
        <v>62</v>
      </c>
    </row>
    <row r="35" spans="1:18" ht="18" customHeight="1">
      <c r="A35" s="50"/>
      <c r="B35" s="51"/>
      <c r="C35" s="44" t="s">
        <v>98</v>
      </c>
      <c r="D35" s="48">
        <v>0.13</v>
      </c>
      <c r="E35" s="48">
        <v>3</v>
      </c>
      <c r="F35" s="48">
        <v>390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63" t="s">
        <v>62</v>
      </c>
    </row>
    <row r="36" spans="1:18" ht="18" customHeight="1">
      <c r="A36" s="50"/>
      <c r="B36" s="51"/>
      <c r="C36" s="52"/>
      <c r="D36" s="48">
        <v>0.3</v>
      </c>
      <c r="E36" s="48">
        <v>4</v>
      </c>
      <c r="F36" s="48">
        <v>120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63" t="s">
        <v>62</v>
      </c>
    </row>
    <row r="37" spans="1:18" ht="18" customHeight="1">
      <c r="A37" s="50"/>
      <c r="B37" s="51"/>
      <c r="C37" s="52"/>
      <c r="D37" s="48">
        <v>0.09</v>
      </c>
      <c r="E37" s="48">
        <v>1.5</v>
      </c>
      <c r="F37" s="48">
        <v>135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63" t="s">
        <v>62</v>
      </c>
    </row>
    <row r="38" spans="1:18" ht="18" customHeight="1">
      <c r="A38" s="50"/>
      <c r="B38" s="51"/>
      <c r="C38" s="46" t="s">
        <v>99</v>
      </c>
      <c r="D38" s="48">
        <v>0.1</v>
      </c>
      <c r="E38" s="48">
        <v>3</v>
      </c>
      <c r="F38" s="48">
        <v>300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63" t="s">
        <v>62</v>
      </c>
    </row>
    <row r="39" spans="1:18" ht="18" customHeight="1">
      <c r="A39" s="50"/>
      <c r="B39" s="51"/>
      <c r="C39" s="46" t="s">
        <v>100</v>
      </c>
      <c r="D39" s="48">
        <v>0.27</v>
      </c>
      <c r="E39" s="48">
        <v>1.5</v>
      </c>
      <c r="F39" s="48">
        <v>405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63" t="s">
        <v>62</v>
      </c>
    </row>
    <row r="40" spans="1:18" ht="18" customHeight="1">
      <c r="A40" s="50"/>
      <c r="B40" s="51"/>
      <c r="C40" s="46" t="s">
        <v>101</v>
      </c>
      <c r="D40" s="48">
        <v>0.05</v>
      </c>
      <c r="E40" s="48">
        <v>1.5</v>
      </c>
      <c r="F40" s="48">
        <v>75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63" t="s">
        <v>62</v>
      </c>
    </row>
    <row r="41" spans="1:18" ht="18" customHeight="1">
      <c r="A41" s="53"/>
      <c r="B41" s="51"/>
      <c r="C41" s="46" t="s">
        <v>102</v>
      </c>
      <c r="D41" s="48">
        <v>0.3</v>
      </c>
      <c r="E41" s="48">
        <v>1.5</v>
      </c>
      <c r="F41" s="48">
        <v>450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63" t="s">
        <v>62</v>
      </c>
    </row>
    <row r="42" spans="1:18" ht="17.25" customHeight="1">
      <c r="A42" s="44">
        <v>28</v>
      </c>
      <c r="B42" s="45" t="s">
        <v>32</v>
      </c>
      <c r="C42" s="45" t="s">
        <v>82</v>
      </c>
      <c r="D42" s="48">
        <v>0.305</v>
      </c>
      <c r="E42" s="48">
        <v>8.5</v>
      </c>
      <c r="F42" s="48">
        <f>D42*E42*1000</f>
        <v>2592.5</v>
      </c>
      <c r="G42" s="47"/>
      <c r="H42" s="48">
        <v>0.305</v>
      </c>
      <c r="I42" s="48">
        <v>3.5</v>
      </c>
      <c r="J42" s="48">
        <f>H42*I42*1000</f>
        <v>1067.5</v>
      </c>
      <c r="K42" s="47"/>
      <c r="L42" s="47">
        <v>0.305</v>
      </c>
      <c r="M42" s="46" t="s">
        <v>103</v>
      </c>
      <c r="N42" s="47">
        <v>2775.5</v>
      </c>
      <c r="O42" s="47">
        <v>0.3</v>
      </c>
      <c r="P42" s="47">
        <v>20.5</v>
      </c>
      <c r="Q42" s="47">
        <f>O42*1000*P42</f>
        <v>6150</v>
      </c>
      <c r="R42" s="63" t="s">
        <v>57</v>
      </c>
    </row>
    <row r="43" spans="1:18" ht="17.25" customHeight="1">
      <c r="A43" s="44">
        <v>29</v>
      </c>
      <c r="B43" s="45" t="s">
        <v>83</v>
      </c>
      <c r="C43" s="45" t="s">
        <v>104</v>
      </c>
      <c r="D43" s="48">
        <v>0.22</v>
      </c>
      <c r="E43" s="48">
        <v>15</v>
      </c>
      <c r="F43" s="48">
        <f aca="true" t="shared" si="0" ref="F43:F49">D43*E43*1000</f>
        <v>3300</v>
      </c>
      <c r="G43" s="47"/>
      <c r="H43" s="47"/>
      <c r="I43" s="47"/>
      <c r="J43" s="47"/>
      <c r="K43" s="47"/>
      <c r="L43" s="47">
        <v>0.22</v>
      </c>
      <c r="M43" s="46" t="s">
        <v>105</v>
      </c>
      <c r="N43" s="47">
        <v>1980</v>
      </c>
      <c r="O43" s="47">
        <v>0.22</v>
      </c>
      <c r="P43" s="47">
        <v>9</v>
      </c>
      <c r="Q43" s="47">
        <f>O43*1000*P43</f>
        <v>1980</v>
      </c>
      <c r="R43" s="63" t="s">
        <v>39</v>
      </c>
    </row>
    <row r="44" spans="1:18" ht="28.5" customHeight="1">
      <c r="A44" s="44">
        <v>30</v>
      </c>
      <c r="B44" s="54" t="s">
        <v>106</v>
      </c>
      <c r="C44" s="45" t="s">
        <v>107</v>
      </c>
      <c r="D44" s="48">
        <v>1.1</v>
      </c>
      <c r="E44" s="48">
        <v>6.3</v>
      </c>
      <c r="F44" s="48">
        <f t="shared" si="0"/>
        <v>6930.000000000001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63" t="s">
        <v>48</v>
      </c>
    </row>
    <row r="45" spans="1:18" ht="17.25" customHeight="1">
      <c r="A45" s="44">
        <v>31</v>
      </c>
      <c r="B45" s="45" t="s">
        <v>108</v>
      </c>
      <c r="C45" s="55" t="s">
        <v>109</v>
      </c>
      <c r="D45" s="48">
        <v>0.075</v>
      </c>
      <c r="E45" s="48">
        <v>12.5</v>
      </c>
      <c r="F45" s="48">
        <f t="shared" si="0"/>
        <v>937.5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63" t="s">
        <v>85</v>
      </c>
    </row>
    <row r="46" spans="1:18" ht="17.25" customHeight="1">
      <c r="A46" s="44">
        <v>32</v>
      </c>
      <c r="B46" s="45" t="s">
        <v>110</v>
      </c>
      <c r="C46" s="56"/>
      <c r="D46" s="48">
        <v>0.109</v>
      </c>
      <c r="E46" s="48">
        <v>13</v>
      </c>
      <c r="F46" s="48">
        <f t="shared" si="0"/>
        <v>1417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63" t="s">
        <v>85</v>
      </c>
    </row>
    <row r="47" spans="1:18" ht="17.25" customHeight="1">
      <c r="A47" s="44">
        <v>33</v>
      </c>
      <c r="B47" s="45" t="s">
        <v>111</v>
      </c>
      <c r="C47" s="57"/>
      <c r="D47" s="48">
        <v>0.137</v>
      </c>
      <c r="E47" s="48">
        <v>5</v>
      </c>
      <c r="F47" s="48">
        <f t="shared" si="0"/>
        <v>685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63" t="s">
        <v>62</v>
      </c>
    </row>
    <row r="48" spans="1:18" ht="18.75" customHeight="1">
      <c r="A48" s="44">
        <v>34</v>
      </c>
      <c r="B48" s="45" t="s">
        <v>112</v>
      </c>
      <c r="C48" s="45" t="s">
        <v>113</v>
      </c>
      <c r="D48" s="48">
        <v>0.45</v>
      </c>
      <c r="E48" s="48">
        <v>15</v>
      </c>
      <c r="F48" s="48">
        <f t="shared" si="0"/>
        <v>6750</v>
      </c>
      <c r="G48" s="47"/>
      <c r="H48" s="47"/>
      <c r="I48" s="47"/>
      <c r="J48" s="47"/>
      <c r="K48" s="47"/>
      <c r="L48" s="47">
        <v>0.3</v>
      </c>
      <c r="M48" s="46" t="s">
        <v>114</v>
      </c>
      <c r="N48" s="47">
        <v>2850</v>
      </c>
      <c r="O48" s="47">
        <v>0.3</v>
      </c>
      <c r="P48" s="47">
        <v>4</v>
      </c>
      <c r="Q48" s="47">
        <f>O48*1000*P48</f>
        <v>1200</v>
      </c>
      <c r="R48" s="63" t="s">
        <v>39</v>
      </c>
    </row>
    <row r="49" spans="1:18" ht="18.75" customHeight="1">
      <c r="A49" s="44">
        <v>35</v>
      </c>
      <c r="B49" s="45" t="s">
        <v>115</v>
      </c>
      <c r="C49" s="45" t="s">
        <v>104</v>
      </c>
      <c r="D49" s="48">
        <v>0.095</v>
      </c>
      <c r="E49" s="48">
        <v>15</v>
      </c>
      <c r="F49" s="48">
        <f t="shared" si="0"/>
        <v>1425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63" t="s">
        <v>39</v>
      </c>
    </row>
    <row r="50" spans="1:18" ht="14.25">
      <c r="A50" s="44">
        <v>36</v>
      </c>
      <c r="B50" s="58" t="s">
        <v>116</v>
      </c>
      <c r="C50" s="58" t="s">
        <v>117</v>
      </c>
      <c r="D50" s="58">
        <v>3.09</v>
      </c>
      <c r="E50" s="58">
        <v>8.4</v>
      </c>
      <c r="F50" s="58">
        <v>25956</v>
      </c>
      <c r="G50" s="58"/>
      <c r="H50" s="58"/>
      <c r="I50" s="58"/>
      <c r="J50" s="58"/>
      <c r="K50" s="58"/>
      <c r="L50" s="58">
        <v>3.09</v>
      </c>
      <c r="M50" s="54" t="s">
        <v>118</v>
      </c>
      <c r="N50" s="54">
        <v>14832</v>
      </c>
      <c r="O50" s="58">
        <v>3.09</v>
      </c>
      <c r="P50" s="58" t="s">
        <v>37</v>
      </c>
      <c r="Q50" s="58">
        <v>18054</v>
      </c>
      <c r="R50" s="63" t="s">
        <v>57</v>
      </c>
    </row>
    <row r="51" spans="1:18" s="31" customFormat="1" ht="14.25">
      <c r="A51" s="27">
        <v>37</v>
      </c>
      <c r="B51" s="54" t="s">
        <v>119</v>
      </c>
      <c r="C51" s="54" t="s">
        <v>120</v>
      </c>
      <c r="D51" s="59">
        <v>3.5</v>
      </c>
      <c r="E51" s="54">
        <v>17</v>
      </c>
      <c r="F51" s="54">
        <v>59500</v>
      </c>
      <c r="G51" s="54" t="s">
        <v>75</v>
      </c>
      <c r="H51" s="59">
        <v>3.5</v>
      </c>
      <c r="I51" s="54" t="s">
        <v>53</v>
      </c>
      <c r="J51" s="54">
        <v>28000</v>
      </c>
      <c r="K51" s="54">
        <v>3</v>
      </c>
      <c r="L51" s="54"/>
      <c r="M51" s="54"/>
      <c r="N51" s="54"/>
      <c r="O51" s="59">
        <v>3.5</v>
      </c>
      <c r="P51" s="54" t="s">
        <v>53</v>
      </c>
      <c r="Q51" s="54">
        <v>28000</v>
      </c>
      <c r="R51" s="64" t="s">
        <v>39</v>
      </c>
    </row>
    <row r="52" spans="1:18" s="31" customFormat="1" ht="14.25">
      <c r="A52" s="44">
        <v>38</v>
      </c>
      <c r="B52" s="58" t="s">
        <v>121</v>
      </c>
      <c r="C52" s="58" t="s">
        <v>122</v>
      </c>
      <c r="D52" s="58">
        <v>3.97</v>
      </c>
      <c r="E52" s="58">
        <v>6</v>
      </c>
      <c r="F52" s="58">
        <v>11910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4" t="s">
        <v>48</v>
      </c>
    </row>
    <row r="53" spans="1:18" s="31" customFormat="1" ht="14.25">
      <c r="A53" s="44">
        <v>39</v>
      </c>
      <c r="B53" s="58" t="s">
        <v>123</v>
      </c>
      <c r="C53" s="58" t="s">
        <v>124</v>
      </c>
      <c r="D53" s="58">
        <v>3.09</v>
      </c>
      <c r="E53" s="58">
        <v>16</v>
      </c>
      <c r="F53" s="58">
        <f>D53*E53*1000</f>
        <v>49440</v>
      </c>
      <c r="G53" s="58"/>
      <c r="H53" s="58">
        <v>3.09</v>
      </c>
      <c r="I53" s="58" t="s">
        <v>125</v>
      </c>
      <c r="J53" s="58">
        <v>24102</v>
      </c>
      <c r="K53" s="58">
        <v>3</v>
      </c>
      <c r="L53" s="58">
        <v>3.09</v>
      </c>
      <c r="M53" s="58" t="s">
        <v>126</v>
      </c>
      <c r="N53" s="58">
        <v>21012</v>
      </c>
      <c r="O53" s="58">
        <v>3.09</v>
      </c>
      <c r="P53" s="58" t="s">
        <v>36</v>
      </c>
      <c r="Q53" s="58">
        <v>9270</v>
      </c>
      <c r="R53" s="64" t="s">
        <v>39</v>
      </c>
    </row>
    <row r="54" spans="1:18" s="31" customFormat="1" ht="14.25">
      <c r="A54" s="44">
        <v>40</v>
      </c>
      <c r="B54" s="58" t="s">
        <v>127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4">
        <v>4000</v>
      </c>
      <c r="R54" s="58"/>
    </row>
    <row r="55" spans="1:18" s="31" customFormat="1" ht="14.25">
      <c r="A55" s="44">
        <v>41</v>
      </c>
      <c r="B55" s="58" t="s">
        <v>128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4">
        <v>9600</v>
      </c>
      <c r="R55" s="58"/>
    </row>
    <row r="56" spans="1:18" s="31" customFormat="1" ht="14.25">
      <c r="A56" s="44">
        <v>42</v>
      </c>
      <c r="B56" s="58" t="s">
        <v>129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4">
        <v>5652</v>
      </c>
      <c r="R56" s="58"/>
    </row>
    <row r="57" spans="1:18" s="31" customFormat="1" ht="28.5">
      <c r="A57" s="44">
        <v>45</v>
      </c>
      <c r="B57" s="58" t="s">
        <v>130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4">
        <v>3675</v>
      </c>
      <c r="R57" s="58"/>
    </row>
    <row r="58" spans="1:18" s="31" customFormat="1" ht="28.5">
      <c r="A58" s="44">
        <v>46</v>
      </c>
      <c r="B58" s="58" t="s">
        <v>131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4">
        <v>2925</v>
      </c>
      <c r="R58" s="58"/>
    </row>
    <row r="59" spans="1:18" s="31" customFormat="1" ht="14.25">
      <c r="A59" s="44">
        <v>47</v>
      </c>
      <c r="B59" s="58" t="s">
        <v>132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4">
        <v>550</v>
      </c>
      <c r="R59" s="58"/>
    </row>
    <row r="60" spans="1:18" s="31" customFormat="1" ht="14.25">
      <c r="A60" s="44">
        <v>48</v>
      </c>
      <c r="B60" s="58" t="s">
        <v>133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4">
        <v>5500</v>
      </c>
      <c r="R60" s="58"/>
    </row>
    <row r="61" spans="1:18" s="31" customFormat="1" ht="14.25">
      <c r="A61" s="44">
        <v>49</v>
      </c>
      <c r="B61" s="58" t="s">
        <v>134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4">
        <v>3200</v>
      </c>
      <c r="R61" s="58"/>
    </row>
    <row r="62" spans="1:18" s="31" customFormat="1" ht="28.5">
      <c r="A62" s="44">
        <v>50</v>
      </c>
      <c r="B62" s="54" t="s">
        <v>135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8"/>
      <c r="P62" s="58"/>
      <c r="Q62" s="54">
        <v>3280</v>
      </c>
      <c r="R62" s="58"/>
    </row>
    <row r="63" spans="1:18" s="31" customFormat="1" ht="14.25">
      <c r="A63" s="44">
        <v>51</v>
      </c>
      <c r="B63" s="45" t="s">
        <v>136</v>
      </c>
      <c r="C63" s="45" t="s">
        <v>137</v>
      </c>
      <c r="D63" s="54">
        <v>0.8</v>
      </c>
      <c r="E63" s="54">
        <v>11.5</v>
      </c>
      <c r="F63" s="54">
        <v>9200</v>
      </c>
      <c r="G63" s="54"/>
      <c r="H63" s="54"/>
      <c r="I63" s="54"/>
      <c r="J63" s="54"/>
      <c r="K63" s="54"/>
      <c r="L63" s="54">
        <v>0.4</v>
      </c>
      <c r="M63" s="54" t="s">
        <v>38</v>
      </c>
      <c r="N63" s="54">
        <v>1600</v>
      </c>
      <c r="O63" s="58"/>
      <c r="P63" s="58"/>
      <c r="Q63" s="58"/>
      <c r="R63" s="64" t="s">
        <v>85</v>
      </c>
    </row>
    <row r="64" spans="1:18" s="31" customFormat="1" ht="14.25">
      <c r="A64" s="44">
        <v>52</v>
      </c>
      <c r="B64" s="45" t="s">
        <v>138</v>
      </c>
      <c r="C64" s="45" t="s">
        <v>139</v>
      </c>
      <c r="D64" s="54">
        <v>0.12</v>
      </c>
      <c r="E64" s="54">
        <v>6</v>
      </c>
      <c r="F64" s="54">
        <v>720</v>
      </c>
      <c r="G64" s="54"/>
      <c r="H64" s="54"/>
      <c r="I64" s="54"/>
      <c r="J64" s="54"/>
      <c r="K64" s="54"/>
      <c r="L64" s="54">
        <v>0.1</v>
      </c>
      <c r="M64" s="54" t="s">
        <v>140</v>
      </c>
      <c r="N64" s="54">
        <v>650</v>
      </c>
      <c r="O64" s="58"/>
      <c r="P64" s="58"/>
      <c r="Q64" s="58"/>
      <c r="R64" s="64" t="s">
        <v>48</v>
      </c>
    </row>
    <row r="65" spans="1:18" s="31" customFormat="1" ht="14.25">
      <c r="A65" s="44">
        <v>53</v>
      </c>
      <c r="B65" s="45" t="s">
        <v>141</v>
      </c>
      <c r="C65" s="45" t="s">
        <v>142</v>
      </c>
      <c r="D65" s="54">
        <v>0.225</v>
      </c>
      <c r="E65" s="54">
        <v>7.5</v>
      </c>
      <c r="F65" s="54">
        <v>1687.5</v>
      </c>
      <c r="G65" s="54"/>
      <c r="H65" s="54"/>
      <c r="I65" s="54"/>
      <c r="J65" s="54"/>
      <c r="K65" s="54"/>
      <c r="L65" s="54">
        <v>0.1</v>
      </c>
      <c r="M65" s="54" t="s">
        <v>37</v>
      </c>
      <c r="N65" s="54">
        <v>600</v>
      </c>
      <c r="O65" s="58"/>
      <c r="P65" s="58"/>
      <c r="Q65" s="58"/>
      <c r="R65" s="64" t="s">
        <v>57</v>
      </c>
    </row>
    <row r="66" spans="1:18" s="31" customFormat="1" ht="14.25">
      <c r="A66" s="44">
        <v>54</v>
      </c>
      <c r="B66" s="45" t="s">
        <v>143</v>
      </c>
      <c r="C66" s="45" t="s">
        <v>144</v>
      </c>
      <c r="D66" s="54">
        <v>0.15</v>
      </c>
      <c r="E66" s="54">
        <v>8</v>
      </c>
      <c r="F66" s="54">
        <v>1200</v>
      </c>
      <c r="G66" s="54"/>
      <c r="H66" s="54"/>
      <c r="I66" s="54"/>
      <c r="J66" s="54"/>
      <c r="K66" s="54"/>
      <c r="L66" s="54">
        <v>0.15</v>
      </c>
      <c r="M66" s="54" t="s">
        <v>145</v>
      </c>
      <c r="N66" s="54">
        <v>885</v>
      </c>
      <c r="O66" s="58"/>
      <c r="P66" s="58"/>
      <c r="Q66" s="58"/>
      <c r="R66" s="64" t="s">
        <v>57</v>
      </c>
    </row>
    <row r="67" spans="1:18" s="31" customFormat="1" ht="14.25">
      <c r="A67" s="44">
        <v>55</v>
      </c>
      <c r="B67" s="45" t="s">
        <v>146</v>
      </c>
      <c r="C67" s="45" t="s">
        <v>147</v>
      </c>
      <c r="D67" s="54">
        <v>0.2</v>
      </c>
      <c r="E67" s="54">
        <v>3.5</v>
      </c>
      <c r="F67" s="54">
        <v>700</v>
      </c>
      <c r="G67" s="54"/>
      <c r="H67" s="54"/>
      <c r="I67" s="54"/>
      <c r="J67" s="54"/>
      <c r="K67" s="54"/>
      <c r="L67" s="54">
        <v>0.12</v>
      </c>
      <c r="M67" s="54" t="s">
        <v>56</v>
      </c>
      <c r="N67" s="54">
        <v>840</v>
      </c>
      <c r="O67" s="58"/>
      <c r="P67" s="58"/>
      <c r="Q67" s="58"/>
      <c r="R67" s="64" t="s">
        <v>62</v>
      </c>
    </row>
    <row r="68" spans="1:18" s="31" customFormat="1" ht="14.25">
      <c r="A68" s="44">
        <v>56</v>
      </c>
      <c r="B68" s="45" t="s">
        <v>148</v>
      </c>
      <c r="C68" s="45" t="s">
        <v>149</v>
      </c>
      <c r="D68" s="54">
        <v>0.15</v>
      </c>
      <c r="E68" s="54">
        <v>6.7</v>
      </c>
      <c r="F68" s="54">
        <v>1005</v>
      </c>
      <c r="G68" s="54"/>
      <c r="H68" s="54"/>
      <c r="I68" s="54"/>
      <c r="J68" s="54"/>
      <c r="K68" s="54"/>
      <c r="L68" s="54">
        <v>0.1</v>
      </c>
      <c r="M68" s="54" t="s">
        <v>37</v>
      </c>
      <c r="N68" s="54">
        <v>600</v>
      </c>
      <c r="O68" s="58"/>
      <c r="P68" s="58"/>
      <c r="Q68" s="58"/>
      <c r="R68" s="64" t="s">
        <v>48</v>
      </c>
    </row>
    <row r="69" spans="1:18" s="31" customFormat="1" ht="14.25">
      <c r="A69" s="27">
        <v>57</v>
      </c>
      <c r="B69" s="65" t="s">
        <v>148</v>
      </c>
      <c r="C69" s="65" t="s">
        <v>150</v>
      </c>
      <c r="D69" s="54">
        <v>0.2</v>
      </c>
      <c r="E69" s="54">
        <v>9</v>
      </c>
      <c r="F69" s="54">
        <v>1800</v>
      </c>
      <c r="G69" s="54"/>
      <c r="H69" s="54"/>
      <c r="I69" s="54"/>
      <c r="J69" s="54"/>
      <c r="K69" s="54"/>
      <c r="L69" s="54">
        <v>0.15</v>
      </c>
      <c r="M69" s="54" t="s">
        <v>37</v>
      </c>
      <c r="N69" s="54">
        <v>900</v>
      </c>
      <c r="O69" s="54"/>
      <c r="P69" s="54"/>
      <c r="Q69" s="54"/>
      <c r="R69" s="64" t="s">
        <v>57</v>
      </c>
    </row>
    <row r="70" spans="1:18" ht="14.25">
      <c r="A70" s="44">
        <v>58</v>
      </c>
      <c r="B70" s="66" t="s">
        <v>151</v>
      </c>
      <c r="C70" s="66" t="s">
        <v>152</v>
      </c>
      <c r="D70" s="67">
        <v>5.3</v>
      </c>
      <c r="E70" s="67">
        <v>15</v>
      </c>
      <c r="F70" s="67">
        <v>79500</v>
      </c>
      <c r="G70" s="66" t="s">
        <v>75</v>
      </c>
      <c r="H70" s="67">
        <v>5.3</v>
      </c>
      <c r="I70" s="66" t="s">
        <v>153</v>
      </c>
      <c r="J70" s="67">
        <v>39220</v>
      </c>
      <c r="K70" s="67">
        <v>3</v>
      </c>
      <c r="L70" s="67">
        <v>5.3</v>
      </c>
      <c r="M70" s="66" t="s">
        <v>154</v>
      </c>
      <c r="N70" s="67">
        <v>34980</v>
      </c>
      <c r="O70" s="67">
        <v>5.3</v>
      </c>
      <c r="P70" s="66" t="s">
        <v>53</v>
      </c>
      <c r="Q70" s="67">
        <v>42400</v>
      </c>
      <c r="R70" s="64" t="s">
        <v>39</v>
      </c>
    </row>
    <row r="71" spans="1:18" ht="14.25">
      <c r="A71" s="44">
        <v>59</v>
      </c>
      <c r="B71" s="66" t="s">
        <v>155</v>
      </c>
      <c r="C71" s="66" t="s">
        <v>156</v>
      </c>
      <c r="D71" s="67">
        <v>3.3</v>
      </c>
      <c r="E71" s="67">
        <v>15</v>
      </c>
      <c r="F71" s="67">
        <v>49500</v>
      </c>
      <c r="G71" s="66" t="s">
        <v>75</v>
      </c>
      <c r="H71" s="67">
        <v>3.3</v>
      </c>
      <c r="I71" s="66" t="s">
        <v>35</v>
      </c>
      <c r="J71" s="67">
        <v>33000</v>
      </c>
      <c r="K71" s="67">
        <v>3</v>
      </c>
      <c r="L71" s="67">
        <v>3.3</v>
      </c>
      <c r="M71" s="66" t="s">
        <v>105</v>
      </c>
      <c r="N71" s="67">
        <v>29700</v>
      </c>
      <c r="O71" s="67">
        <v>3.3</v>
      </c>
      <c r="P71" s="66" t="s">
        <v>157</v>
      </c>
      <c r="Q71" s="67">
        <v>36300</v>
      </c>
      <c r="R71" s="64" t="s">
        <v>39</v>
      </c>
    </row>
    <row r="72" spans="1:18" ht="14.25">
      <c r="A72" s="44">
        <v>60</v>
      </c>
      <c r="B72" s="66" t="s">
        <v>158</v>
      </c>
      <c r="C72" s="66" t="s">
        <v>159</v>
      </c>
      <c r="D72" s="67">
        <v>0.45</v>
      </c>
      <c r="E72" s="67">
        <v>12</v>
      </c>
      <c r="F72" s="67">
        <v>5400</v>
      </c>
      <c r="G72" s="67"/>
      <c r="H72" s="67"/>
      <c r="I72" s="67"/>
      <c r="J72" s="67"/>
      <c r="K72" s="67"/>
      <c r="L72" s="67"/>
      <c r="M72" s="67"/>
      <c r="N72" s="67"/>
      <c r="O72" s="67">
        <v>0.45</v>
      </c>
      <c r="P72" s="67">
        <v>8</v>
      </c>
      <c r="Q72" s="67">
        <v>3600</v>
      </c>
      <c r="R72" s="64" t="s">
        <v>85</v>
      </c>
    </row>
    <row r="73" spans="1:18" ht="14.25">
      <c r="A73" s="44">
        <v>61</v>
      </c>
      <c r="B73" s="66" t="s">
        <v>83</v>
      </c>
      <c r="C73" s="66" t="s">
        <v>160</v>
      </c>
      <c r="D73" s="67">
        <v>0.19</v>
      </c>
      <c r="E73" s="67">
        <v>8.5</v>
      </c>
      <c r="F73" s="67">
        <v>1615</v>
      </c>
      <c r="G73" s="67"/>
      <c r="H73" s="67"/>
      <c r="I73" s="67"/>
      <c r="J73" s="67"/>
      <c r="K73" s="67"/>
      <c r="L73" s="67"/>
      <c r="M73" s="67"/>
      <c r="N73" s="67"/>
      <c r="O73" s="67">
        <v>0.19</v>
      </c>
      <c r="P73" s="67">
        <v>10</v>
      </c>
      <c r="Q73" s="67">
        <v>1900</v>
      </c>
      <c r="R73" s="64" t="s">
        <v>57</v>
      </c>
    </row>
    <row r="74" spans="1:18" ht="14.25">
      <c r="A74" s="44">
        <v>62</v>
      </c>
      <c r="B74" s="66" t="s">
        <v>161</v>
      </c>
      <c r="C74" s="66" t="s">
        <v>162</v>
      </c>
      <c r="D74" s="67">
        <v>0.85</v>
      </c>
      <c r="E74" s="67">
        <v>13</v>
      </c>
      <c r="F74" s="67">
        <v>11050</v>
      </c>
      <c r="G74" s="67"/>
      <c r="H74" s="67"/>
      <c r="I74" s="67"/>
      <c r="J74" s="67"/>
      <c r="K74" s="67"/>
      <c r="L74" s="67"/>
      <c r="M74" s="67"/>
      <c r="N74" s="67"/>
      <c r="O74" s="67">
        <v>0.85</v>
      </c>
      <c r="P74" s="67">
        <v>5</v>
      </c>
      <c r="Q74" s="67">
        <v>4250</v>
      </c>
      <c r="R74" s="64" t="s">
        <v>85</v>
      </c>
    </row>
    <row r="75" spans="1:18" ht="14.25">
      <c r="A75" s="44">
        <v>63</v>
      </c>
      <c r="B75" s="66" t="s">
        <v>163</v>
      </c>
      <c r="C75" s="66" t="s">
        <v>164</v>
      </c>
      <c r="D75" s="67">
        <v>0.915</v>
      </c>
      <c r="E75" s="67">
        <v>10</v>
      </c>
      <c r="F75" s="67">
        <v>9150</v>
      </c>
      <c r="G75" s="67"/>
      <c r="H75" s="67"/>
      <c r="I75" s="67"/>
      <c r="J75" s="67"/>
      <c r="K75" s="67"/>
      <c r="L75" s="67"/>
      <c r="M75" s="67"/>
      <c r="N75" s="67"/>
      <c r="O75" s="67">
        <v>0.915</v>
      </c>
      <c r="P75" s="67">
        <v>12</v>
      </c>
      <c r="Q75" s="67">
        <v>10844</v>
      </c>
      <c r="R75" s="64" t="s">
        <v>51</v>
      </c>
    </row>
    <row r="76" spans="1:18" ht="14.25">
      <c r="A76" s="44">
        <v>64</v>
      </c>
      <c r="B76" s="66" t="s">
        <v>165</v>
      </c>
      <c r="C76" s="66" t="s">
        <v>166</v>
      </c>
      <c r="D76" s="67">
        <v>0.3</v>
      </c>
      <c r="E76" s="67">
        <v>7</v>
      </c>
      <c r="F76" s="67">
        <v>2100</v>
      </c>
      <c r="G76" s="67"/>
      <c r="H76" s="67"/>
      <c r="I76" s="67"/>
      <c r="J76" s="67"/>
      <c r="K76" s="67"/>
      <c r="L76" s="67"/>
      <c r="M76" s="67"/>
      <c r="N76" s="67"/>
      <c r="O76" s="67">
        <v>0.3</v>
      </c>
      <c r="P76" s="67">
        <v>3</v>
      </c>
      <c r="Q76" s="67">
        <v>900</v>
      </c>
      <c r="R76" s="64" t="s">
        <v>48</v>
      </c>
    </row>
    <row r="77" spans="1:18" ht="14.25">
      <c r="A77" s="44">
        <v>65</v>
      </c>
      <c r="B77" s="66" t="s">
        <v>167</v>
      </c>
      <c r="C77" s="66" t="s">
        <v>168</v>
      </c>
      <c r="D77" s="67">
        <v>0.525</v>
      </c>
      <c r="E77" s="67">
        <v>10</v>
      </c>
      <c r="F77" s="67">
        <v>5250</v>
      </c>
      <c r="G77" s="67"/>
      <c r="H77" s="67"/>
      <c r="I77" s="67"/>
      <c r="J77" s="67"/>
      <c r="K77" s="67"/>
      <c r="L77" s="67"/>
      <c r="M77" s="67"/>
      <c r="N77" s="67"/>
      <c r="O77" s="67">
        <v>0.525</v>
      </c>
      <c r="P77" s="67">
        <v>4</v>
      </c>
      <c r="Q77" s="67">
        <v>2100</v>
      </c>
      <c r="R77" s="64" t="s">
        <v>51</v>
      </c>
    </row>
    <row r="78" spans="1:18" ht="14.25">
      <c r="A78" s="44">
        <v>66</v>
      </c>
      <c r="B78" s="66" t="s">
        <v>169</v>
      </c>
      <c r="C78" s="66" t="s">
        <v>170</v>
      </c>
      <c r="D78" s="67">
        <v>1.008</v>
      </c>
      <c r="E78" s="67">
        <v>12</v>
      </c>
      <c r="F78" s="67">
        <v>12096</v>
      </c>
      <c r="G78" s="67"/>
      <c r="H78" s="67"/>
      <c r="I78" s="67"/>
      <c r="J78" s="67"/>
      <c r="K78" s="67"/>
      <c r="L78" s="67"/>
      <c r="M78" s="67"/>
      <c r="N78" s="67"/>
      <c r="O78" s="67">
        <v>1.008</v>
      </c>
      <c r="P78" s="67">
        <v>5</v>
      </c>
      <c r="Q78" s="67">
        <v>5040</v>
      </c>
      <c r="R78" s="64" t="s">
        <v>85</v>
      </c>
    </row>
    <row r="79" spans="1:18" ht="14.25">
      <c r="A79" s="44">
        <v>67</v>
      </c>
      <c r="B79" s="66" t="s">
        <v>171</v>
      </c>
      <c r="C79" s="66" t="s">
        <v>172</v>
      </c>
      <c r="D79" s="67">
        <v>0.432</v>
      </c>
      <c r="E79" s="67">
        <v>12</v>
      </c>
      <c r="F79" s="67">
        <v>5184</v>
      </c>
      <c r="G79" s="67"/>
      <c r="H79" s="67"/>
      <c r="I79" s="67"/>
      <c r="J79" s="67"/>
      <c r="K79" s="67"/>
      <c r="L79" s="67"/>
      <c r="M79" s="67"/>
      <c r="N79" s="67"/>
      <c r="O79" s="67">
        <v>0.432</v>
      </c>
      <c r="P79" s="67">
        <v>5</v>
      </c>
      <c r="Q79" s="67">
        <v>2160</v>
      </c>
      <c r="R79" s="64" t="s">
        <v>85</v>
      </c>
    </row>
    <row r="80" spans="1:18" ht="14.25">
      <c r="A80" s="44">
        <v>68</v>
      </c>
      <c r="B80" s="66" t="s">
        <v>173</v>
      </c>
      <c r="C80" s="66" t="s">
        <v>174</v>
      </c>
      <c r="D80" s="67">
        <v>0.416</v>
      </c>
      <c r="E80" s="67">
        <v>12</v>
      </c>
      <c r="F80" s="67">
        <v>4992</v>
      </c>
      <c r="G80" s="67"/>
      <c r="H80" s="67"/>
      <c r="I80" s="67"/>
      <c r="J80" s="67"/>
      <c r="K80" s="67"/>
      <c r="L80" s="67"/>
      <c r="M80" s="67"/>
      <c r="N80" s="67"/>
      <c r="O80" s="67">
        <v>0.416</v>
      </c>
      <c r="P80" s="67">
        <v>5</v>
      </c>
      <c r="Q80" s="67">
        <v>2080</v>
      </c>
      <c r="R80" s="64" t="s">
        <v>85</v>
      </c>
    </row>
    <row r="81" spans="1:18" ht="14.25">
      <c r="A81" s="44">
        <v>69</v>
      </c>
      <c r="B81" s="66" t="s">
        <v>175</v>
      </c>
      <c r="C81" s="66" t="s">
        <v>176</v>
      </c>
      <c r="D81" s="67">
        <v>0.745</v>
      </c>
      <c r="E81" s="67">
        <v>12</v>
      </c>
      <c r="F81" s="67">
        <v>8940</v>
      </c>
      <c r="G81" s="67"/>
      <c r="H81" s="67"/>
      <c r="I81" s="67"/>
      <c r="J81" s="67"/>
      <c r="K81" s="67"/>
      <c r="L81" s="67"/>
      <c r="M81" s="67"/>
      <c r="N81" s="67"/>
      <c r="O81" s="67">
        <v>0.745</v>
      </c>
      <c r="P81" s="67">
        <v>6</v>
      </c>
      <c r="Q81" s="67">
        <v>4470</v>
      </c>
      <c r="R81" s="64" t="s">
        <v>85</v>
      </c>
    </row>
    <row r="82" spans="1:18" ht="14.25">
      <c r="A82" s="44">
        <v>70</v>
      </c>
      <c r="B82" s="66" t="s">
        <v>177</v>
      </c>
      <c r="C82" s="66" t="s">
        <v>178</v>
      </c>
      <c r="D82" s="67">
        <v>0.2</v>
      </c>
      <c r="E82" s="67">
        <v>5</v>
      </c>
      <c r="F82" s="67">
        <v>1000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4" t="s">
        <v>62</v>
      </c>
    </row>
    <row r="83" spans="1:18" ht="14.25">
      <c r="A83" s="44">
        <v>71</v>
      </c>
      <c r="B83" s="66" t="s">
        <v>179</v>
      </c>
      <c r="C83" s="66" t="s">
        <v>180</v>
      </c>
      <c r="D83" s="67">
        <v>1.225</v>
      </c>
      <c r="E83" s="67">
        <v>10</v>
      </c>
      <c r="F83" s="67">
        <v>12250</v>
      </c>
      <c r="G83" s="67"/>
      <c r="H83" s="67"/>
      <c r="I83" s="67"/>
      <c r="J83" s="67"/>
      <c r="K83" s="67"/>
      <c r="L83" s="67"/>
      <c r="M83" s="67"/>
      <c r="N83" s="67"/>
      <c r="O83" s="67">
        <v>1.225</v>
      </c>
      <c r="P83" s="67">
        <v>6</v>
      </c>
      <c r="Q83" s="67">
        <v>7350</v>
      </c>
      <c r="R83" s="64" t="s">
        <v>51</v>
      </c>
    </row>
    <row r="84" spans="1:18" ht="14.25">
      <c r="A84" s="44">
        <v>72</v>
      </c>
      <c r="B84" s="66" t="s">
        <v>181</v>
      </c>
      <c r="C84" s="66" t="s">
        <v>182</v>
      </c>
      <c r="D84" s="67">
        <v>0.308</v>
      </c>
      <c r="E84" s="67">
        <v>5</v>
      </c>
      <c r="F84" s="67">
        <v>1540</v>
      </c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4" t="s">
        <v>62</v>
      </c>
    </row>
    <row r="85" spans="1:18" ht="14.25">
      <c r="A85" s="44">
        <v>73</v>
      </c>
      <c r="B85" s="66" t="s">
        <v>183</v>
      </c>
      <c r="C85" s="66" t="s">
        <v>184</v>
      </c>
      <c r="D85" s="67">
        <v>0.5</v>
      </c>
      <c r="E85" s="67">
        <v>5</v>
      </c>
      <c r="F85" s="67">
        <v>2500</v>
      </c>
      <c r="G85" s="67"/>
      <c r="H85" s="67"/>
      <c r="I85" s="67"/>
      <c r="J85" s="67"/>
      <c r="K85" s="67"/>
      <c r="L85" s="67"/>
      <c r="M85" s="67"/>
      <c r="N85" s="67"/>
      <c r="O85" s="67">
        <v>0.5</v>
      </c>
      <c r="P85" s="67">
        <v>4</v>
      </c>
      <c r="Q85" s="67">
        <v>2000</v>
      </c>
      <c r="R85" s="64" t="s">
        <v>62</v>
      </c>
    </row>
    <row r="86" spans="1:18" ht="14.25">
      <c r="A86" s="44">
        <v>74</v>
      </c>
      <c r="B86" s="66" t="s">
        <v>185</v>
      </c>
      <c r="C86" s="66" t="s">
        <v>186</v>
      </c>
      <c r="D86" s="67">
        <v>1.925</v>
      </c>
      <c r="E86" s="67">
        <v>12</v>
      </c>
      <c r="F86" s="67">
        <v>23100</v>
      </c>
      <c r="G86" s="67"/>
      <c r="H86" s="67"/>
      <c r="I86" s="67"/>
      <c r="J86" s="67"/>
      <c r="K86" s="67"/>
      <c r="L86" s="67"/>
      <c r="M86" s="67"/>
      <c r="N86" s="67"/>
      <c r="O86" s="67">
        <v>1.925</v>
      </c>
      <c r="P86" s="67">
        <v>6</v>
      </c>
      <c r="Q86" s="67">
        <v>11550</v>
      </c>
      <c r="R86" s="64" t="s">
        <v>85</v>
      </c>
    </row>
    <row r="87" spans="1:18" ht="14.25">
      <c r="A87" s="44">
        <v>75</v>
      </c>
      <c r="B87" s="66" t="s">
        <v>187</v>
      </c>
      <c r="C87" s="66" t="s">
        <v>188</v>
      </c>
      <c r="D87" s="67">
        <v>0.305</v>
      </c>
      <c r="E87" s="67">
        <v>15</v>
      </c>
      <c r="F87" s="67">
        <v>4575</v>
      </c>
      <c r="G87" s="67"/>
      <c r="H87" s="67"/>
      <c r="I87" s="67"/>
      <c r="J87" s="67"/>
      <c r="K87" s="67"/>
      <c r="L87" s="67"/>
      <c r="M87" s="67"/>
      <c r="N87" s="67"/>
      <c r="O87" s="67">
        <v>0.305</v>
      </c>
      <c r="P87" s="67">
        <v>6</v>
      </c>
      <c r="Q87" s="67">
        <v>1830</v>
      </c>
      <c r="R87" s="64" t="s">
        <v>39</v>
      </c>
    </row>
    <row r="88" spans="1:18" ht="14.25">
      <c r="A88" s="44">
        <v>76</v>
      </c>
      <c r="B88" s="66" t="s">
        <v>189</v>
      </c>
      <c r="C88" s="66" t="s">
        <v>184</v>
      </c>
      <c r="D88" s="67">
        <v>0.512</v>
      </c>
      <c r="E88" s="67">
        <v>5</v>
      </c>
      <c r="F88" s="67">
        <v>2560</v>
      </c>
      <c r="G88" s="67"/>
      <c r="H88" s="67"/>
      <c r="I88" s="67"/>
      <c r="J88" s="67"/>
      <c r="K88" s="67"/>
      <c r="L88" s="67"/>
      <c r="M88" s="67"/>
      <c r="N88" s="67"/>
      <c r="O88" s="67">
        <v>0.512</v>
      </c>
      <c r="P88" s="67">
        <v>5</v>
      </c>
      <c r="Q88" s="67">
        <v>2560</v>
      </c>
      <c r="R88" s="64" t="s">
        <v>62</v>
      </c>
    </row>
    <row r="89" spans="1:18" ht="14.25">
      <c r="A89" s="44">
        <v>77</v>
      </c>
      <c r="B89" s="66" t="s">
        <v>190</v>
      </c>
      <c r="C89" s="66" t="s">
        <v>191</v>
      </c>
      <c r="D89" s="67">
        <v>2.4</v>
      </c>
      <c r="E89" s="67">
        <v>10</v>
      </c>
      <c r="F89" s="67">
        <v>24000</v>
      </c>
      <c r="G89" s="67"/>
      <c r="H89" s="67"/>
      <c r="I89" s="67"/>
      <c r="J89" s="67"/>
      <c r="K89" s="67"/>
      <c r="L89" s="67"/>
      <c r="M89" s="67"/>
      <c r="N89" s="67"/>
      <c r="O89" s="67">
        <v>0.12</v>
      </c>
      <c r="P89" s="67">
        <v>20</v>
      </c>
      <c r="Q89" s="67">
        <v>24000</v>
      </c>
      <c r="R89" s="64" t="s">
        <v>51</v>
      </c>
    </row>
    <row r="90" spans="1:18" ht="14.25">
      <c r="A90" s="27">
        <v>78</v>
      </c>
      <c r="B90" s="68" t="s">
        <v>192</v>
      </c>
      <c r="C90" s="68" t="s">
        <v>193</v>
      </c>
      <c r="D90" s="69">
        <v>0.342</v>
      </c>
      <c r="E90" s="69">
        <v>10.8</v>
      </c>
      <c r="F90" s="69">
        <v>3694</v>
      </c>
      <c r="G90" s="69"/>
      <c r="H90" s="70"/>
      <c r="I90" s="70"/>
      <c r="J90" s="70"/>
      <c r="K90" s="69"/>
      <c r="L90" s="69">
        <v>0.32</v>
      </c>
      <c r="M90" s="68" t="s">
        <v>194</v>
      </c>
      <c r="N90" s="69">
        <v>1984</v>
      </c>
      <c r="O90" s="69">
        <v>0.342</v>
      </c>
      <c r="P90" s="69">
        <v>30</v>
      </c>
      <c r="Q90" s="69">
        <v>10260</v>
      </c>
      <c r="R90" s="64" t="s">
        <v>51</v>
      </c>
    </row>
    <row r="91" spans="1:18" ht="14.25">
      <c r="A91" s="44">
        <v>79</v>
      </c>
      <c r="B91" s="66" t="s">
        <v>195</v>
      </c>
      <c r="C91" s="66" t="s">
        <v>196</v>
      </c>
      <c r="D91" s="67">
        <v>0.65</v>
      </c>
      <c r="E91" s="67">
        <v>10</v>
      </c>
      <c r="F91" s="67">
        <v>6500</v>
      </c>
      <c r="G91" s="67"/>
      <c r="H91" s="67"/>
      <c r="I91" s="67"/>
      <c r="J91" s="67"/>
      <c r="K91" s="67"/>
      <c r="L91" s="67"/>
      <c r="M91" s="67"/>
      <c r="N91" s="67"/>
      <c r="O91" s="67">
        <v>0.65</v>
      </c>
      <c r="P91" s="67">
        <v>4</v>
      </c>
      <c r="Q91" s="67">
        <v>2600</v>
      </c>
      <c r="R91" s="64" t="s">
        <v>51</v>
      </c>
    </row>
    <row r="92" spans="1:18" ht="14.25">
      <c r="A92" s="44">
        <v>80</v>
      </c>
      <c r="B92" s="66" t="s">
        <v>197</v>
      </c>
      <c r="C92" s="66" t="s">
        <v>198</v>
      </c>
      <c r="D92" s="67">
        <v>1.66</v>
      </c>
      <c r="E92" s="67">
        <v>10</v>
      </c>
      <c r="F92" s="67">
        <v>16600</v>
      </c>
      <c r="G92" s="67"/>
      <c r="H92" s="67"/>
      <c r="I92" s="67"/>
      <c r="J92" s="67"/>
      <c r="K92" s="67"/>
      <c r="L92" s="67"/>
      <c r="M92" s="67"/>
      <c r="N92" s="67"/>
      <c r="O92" s="67">
        <v>1.66</v>
      </c>
      <c r="P92" s="67">
        <v>4</v>
      </c>
      <c r="Q92" s="67">
        <v>6640</v>
      </c>
      <c r="R92" s="64" t="s">
        <v>51</v>
      </c>
    </row>
    <row r="93" spans="1:18" ht="14.25">
      <c r="A93" s="44">
        <v>81</v>
      </c>
      <c r="B93" s="66" t="s">
        <v>199</v>
      </c>
      <c r="C93" s="66" t="s">
        <v>200</v>
      </c>
      <c r="D93" s="67">
        <v>1.12</v>
      </c>
      <c r="E93" s="67">
        <v>12</v>
      </c>
      <c r="F93" s="67">
        <v>13440</v>
      </c>
      <c r="G93" s="67"/>
      <c r="H93" s="67"/>
      <c r="I93" s="67"/>
      <c r="J93" s="67"/>
      <c r="K93" s="67"/>
      <c r="L93" s="67"/>
      <c r="M93" s="67"/>
      <c r="N93" s="67"/>
      <c r="O93" s="67">
        <v>1.12</v>
      </c>
      <c r="P93" s="67">
        <v>4</v>
      </c>
      <c r="Q93" s="67">
        <v>4480</v>
      </c>
      <c r="R93" s="64" t="s">
        <v>85</v>
      </c>
    </row>
    <row r="94" spans="1:18" ht="14.25">
      <c r="A94" s="44">
        <v>82</v>
      </c>
      <c r="B94" s="66" t="s">
        <v>201</v>
      </c>
      <c r="C94" s="66" t="s">
        <v>202</v>
      </c>
      <c r="D94" s="67">
        <v>0.65</v>
      </c>
      <c r="E94" s="67">
        <v>10</v>
      </c>
      <c r="F94" s="67">
        <v>6500</v>
      </c>
      <c r="G94" s="67"/>
      <c r="H94" s="67"/>
      <c r="I94" s="67"/>
      <c r="J94" s="67"/>
      <c r="K94" s="67"/>
      <c r="L94" s="67"/>
      <c r="M94" s="67"/>
      <c r="N94" s="67"/>
      <c r="O94" s="67">
        <v>0.65</v>
      </c>
      <c r="P94" s="67">
        <v>2</v>
      </c>
      <c r="Q94" s="67">
        <v>1300</v>
      </c>
      <c r="R94" s="64" t="s">
        <v>51</v>
      </c>
    </row>
    <row r="95" spans="1:18" ht="14.25">
      <c r="A95" s="44">
        <v>83</v>
      </c>
      <c r="B95" s="71" t="s">
        <v>203</v>
      </c>
      <c r="C95" s="71" t="s">
        <v>204</v>
      </c>
      <c r="D95" s="72">
        <v>2.998</v>
      </c>
      <c r="E95" s="72">
        <v>18</v>
      </c>
      <c r="F95" s="72">
        <v>53964</v>
      </c>
      <c r="G95" s="72"/>
      <c r="H95" s="72">
        <v>2.998</v>
      </c>
      <c r="I95" s="71" t="s">
        <v>37</v>
      </c>
      <c r="J95" s="72">
        <v>17988</v>
      </c>
      <c r="K95" s="72"/>
      <c r="L95" s="72"/>
      <c r="M95" s="72"/>
      <c r="N95" s="72"/>
      <c r="O95" s="72">
        <v>2.64</v>
      </c>
      <c r="P95" s="72">
        <v>7</v>
      </c>
      <c r="Q95" s="72">
        <v>18480</v>
      </c>
      <c r="R95" s="64" t="s">
        <v>44</v>
      </c>
    </row>
    <row r="96" spans="1:18" ht="14.25">
      <c r="A96" s="27">
        <v>84</v>
      </c>
      <c r="B96" s="73" t="s">
        <v>205</v>
      </c>
      <c r="C96" s="73" t="s">
        <v>206</v>
      </c>
      <c r="D96" s="70"/>
      <c r="E96" s="70"/>
      <c r="F96" s="70"/>
      <c r="G96" s="74"/>
      <c r="H96" s="74">
        <v>0.45</v>
      </c>
      <c r="I96" s="74">
        <v>6</v>
      </c>
      <c r="J96" s="74">
        <v>2700</v>
      </c>
      <c r="K96" s="74"/>
      <c r="L96" s="74"/>
      <c r="M96" s="74"/>
      <c r="N96" s="74"/>
      <c r="O96" s="74">
        <v>0.45</v>
      </c>
      <c r="P96" s="74">
        <v>3</v>
      </c>
      <c r="Q96" s="74">
        <v>1350</v>
      </c>
      <c r="R96" s="64" t="s">
        <v>48</v>
      </c>
    </row>
    <row r="97" spans="1:18" ht="14.25">
      <c r="A97" s="27">
        <v>85</v>
      </c>
      <c r="B97" s="73" t="s">
        <v>207</v>
      </c>
      <c r="C97" s="73" t="s">
        <v>208</v>
      </c>
      <c r="D97" s="74">
        <v>0.436</v>
      </c>
      <c r="E97" s="74">
        <v>19.1</v>
      </c>
      <c r="F97" s="74">
        <v>8328</v>
      </c>
      <c r="G97" s="74"/>
      <c r="H97" s="74">
        <v>0.436</v>
      </c>
      <c r="I97" s="73" t="s">
        <v>209</v>
      </c>
      <c r="J97" s="74">
        <v>2790</v>
      </c>
      <c r="K97" s="74"/>
      <c r="L97" s="74">
        <v>0.436</v>
      </c>
      <c r="M97" s="73" t="s">
        <v>210</v>
      </c>
      <c r="N97" s="74">
        <v>2354</v>
      </c>
      <c r="O97" s="74">
        <v>0.436</v>
      </c>
      <c r="P97" s="74">
        <v>4.2</v>
      </c>
      <c r="Q97" s="74">
        <v>1831</v>
      </c>
      <c r="R97" s="64" t="s">
        <v>44</v>
      </c>
    </row>
    <row r="98" spans="1:18" ht="14.25">
      <c r="A98" s="27">
        <v>86</v>
      </c>
      <c r="B98" s="68" t="s">
        <v>211</v>
      </c>
      <c r="C98" s="68" t="s">
        <v>212</v>
      </c>
      <c r="D98" s="69">
        <v>0.4</v>
      </c>
      <c r="E98" s="69">
        <v>10.3</v>
      </c>
      <c r="F98" s="69">
        <v>520</v>
      </c>
      <c r="G98" s="69"/>
      <c r="H98" s="69"/>
      <c r="I98" s="69"/>
      <c r="J98" s="69"/>
      <c r="K98" s="69"/>
      <c r="L98" s="69">
        <v>0.4</v>
      </c>
      <c r="M98" s="69">
        <v>8.8</v>
      </c>
      <c r="N98" s="69">
        <v>3520</v>
      </c>
      <c r="O98" s="69"/>
      <c r="P98" s="69"/>
      <c r="Q98" s="69"/>
      <c r="R98" s="64" t="s">
        <v>51</v>
      </c>
    </row>
    <row r="99" spans="1:18" ht="14.25">
      <c r="A99" s="27">
        <v>87</v>
      </c>
      <c r="B99" s="75" t="s">
        <v>213</v>
      </c>
      <c r="C99" s="75" t="s">
        <v>213</v>
      </c>
      <c r="D99" s="70"/>
      <c r="E99" s="70"/>
      <c r="F99" s="76"/>
      <c r="G99" s="70"/>
      <c r="H99" s="70"/>
      <c r="I99" s="70"/>
      <c r="J99" s="70"/>
      <c r="K99" s="70"/>
      <c r="L99" s="70">
        <v>52</v>
      </c>
      <c r="M99" s="70">
        <v>18</v>
      </c>
      <c r="N99" s="70">
        <v>936</v>
      </c>
      <c r="O99" s="70"/>
      <c r="P99" s="70"/>
      <c r="Q99" s="70"/>
      <c r="R99" s="69"/>
    </row>
    <row r="100" spans="1:18" ht="14.25">
      <c r="A100" s="27">
        <v>88</v>
      </c>
      <c r="B100" s="75" t="s">
        <v>214</v>
      </c>
      <c r="C100" s="75" t="s">
        <v>214</v>
      </c>
      <c r="D100" s="70"/>
      <c r="E100" s="70"/>
      <c r="F100" s="76"/>
      <c r="G100" s="70"/>
      <c r="H100" s="70"/>
      <c r="I100" s="70"/>
      <c r="J100" s="70"/>
      <c r="K100" s="70"/>
      <c r="L100" s="70">
        <v>100</v>
      </c>
      <c r="M100" s="70">
        <v>30</v>
      </c>
      <c r="N100" s="70">
        <v>3000</v>
      </c>
      <c r="O100" s="70"/>
      <c r="P100" s="70"/>
      <c r="Q100" s="70"/>
      <c r="R100" s="69"/>
    </row>
    <row r="101" spans="1:18" ht="14.25">
      <c r="A101" s="77">
        <v>89</v>
      </c>
      <c r="B101" s="75" t="s">
        <v>215</v>
      </c>
      <c r="C101" s="70"/>
      <c r="D101" s="70"/>
      <c r="E101" s="70"/>
      <c r="F101" s="76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>
        <v>40000</v>
      </c>
      <c r="R101" s="69"/>
    </row>
    <row r="102" spans="1:18" ht="14.25">
      <c r="A102" s="78" t="s">
        <v>216</v>
      </c>
      <c r="B102" s="78"/>
      <c r="C102" s="78"/>
      <c r="D102" s="67"/>
      <c r="E102" s="67"/>
      <c r="F102" s="67">
        <f>SUM(F4:F100)</f>
        <v>767210.5</v>
      </c>
      <c r="G102" s="67"/>
      <c r="H102" s="67"/>
      <c r="I102" s="67"/>
      <c r="J102" s="67">
        <f>SUM(J4:J100)</f>
        <v>197392.5</v>
      </c>
      <c r="K102" s="67"/>
      <c r="L102" s="67"/>
      <c r="M102" s="67"/>
      <c r="N102" s="67">
        <f>SUM(N4:N100)</f>
        <v>220560.5</v>
      </c>
      <c r="O102" s="67"/>
      <c r="P102" s="67"/>
      <c r="Q102" s="67">
        <f>SUM(Q4:Q101)</f>
        <v>430225</v>
      </c>
      <c r="R102" s="79">
        <f>SUM(R4:R98)</f>
        <v>0</v>
      </c>
    </row>
  </sheetData>
  <sheetProtection/>
  <autoFilter ref="R3:R102"/>
  <mergeCells count="13">
    <mergeCell ref="A1:R1"/>
    <mergeCell ref="D2:F2"/>
    <mergeCell ref="H2:J2"/>
    <mergeCell ref="L2:N2"/>
    <mergeCell ref="O2:Q2"/>
    <mergeCell ref="A102:C102"/>
    <mergeCell ref="A2:A3"/>
    <mergeCell ref="A30:A41"/>
    <mergeCell ref="B2:B3"/>
    <mergeCell ref="B30:B41"/>
    <mergeCell ref="C2:C3"/>
    <mergeCell ref="C35:C37"/>
    <mergeCell ref="C45:C47"/>
  </mergeCells>
  <printOptions/>
  <pageMargins left="0.3145833333333333" right="0.11805555555555555" top="0.5506944444444445" bottom="0.5506944444444445" header="0.3145833333333333" footer="0.3145833333333333"/>
  <pageSetup horizontalDpi="600" verticalDpi="600" orientation="landscape" paperSize="9" scale="9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C5" sqref="C5"/>
    </sheetView>
  </sheetViews>
  <sheetFormatPr defaultColWidth="9.00390625" defaultRowHeight="13.5"/>
  <cols>
    <col min="1" max="1" width="4.875" style="0" customWidth="1"/>
    <col min="2" max="2" width="17.00390625" style="0" customWidth="1"/>
    <col min="3" max="3" width="32.875" style="0" customWidth="1"/>
    <col min="4" max="4" width="4.875" style="0" customWidth="1"/>
    <col min="5" max="5" width="9.25390625" style="0" customWidth="1"/>
    <col min="6" max="7" width="7.875" style="0" customWidth="1"/>
    <col min="8" max="8" width="7.25390625" style="0" customWidth="1"/>
    <col min="9" max="9" width="9.00390625" style="0" customWidth="1"/>
    <col min="11" max="11" width="21.375" style="0" customWidth="1"/>
  </cols>
  <sheetData>
    <row r="1" spans="1:11" ht="21.75">
      <c r="A1" s="21" t="s">
        <v>217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4.25">
      <c r="A2" s="22" t="s">
        <v>1</v>
      </c>
      <c r="B2" s="23" t="s">
        <v>218</v>
      </c>
      <c r="C2" s="22" t="s">
        <v>219</v>
      </c>
      <c r="D2" s="23" t="s">
        <v>220</v>
      </c>
      <c r="E2" s="23" t="s">
        <v>221</v>
      </c>
      <c r="F2" s="23" t="s">
        <v>222</v>
      </c>
      <c r="G2" s="23"/>
      <c r="H2" s="23"/>
      <c r="I2" s="23" t="s">
        <v>223</v>
      </c>
      <c r="J2" s="23"/>
      <c r="K2" s="23" t="s">
        <v>6</v>
      </c>
    </row>
    <row r="3" spans="1:11" ht="14.25">
      <c r="A3" s="22"/>
      <c r="B3" s="23"/>
      <c r="C3" s="22"/>
      <c r="D3" s="23"/>
      <c r="E3" s="23"/>
      <c r="F3" s="23"/>
      <c r="G3" s="23"/>
      <c r="H3" s="23"/>
      <c r="I3" s="23"/>
      <c r="J3" s="23"/>
      <c r="K3" s="23"/>
    </row>
    <row r="4" spans="1:11" ht="14.25">
      <c r="A4" s="22"/>
      <c r="B4" s="23"/>
      <c r="C4" s="22"/>
      <c r="D4" s="23"/>
      <c r="E4" s="23"/>
      <c r="F4" s="23" t="s">
        <v>224</v>
      </c>
      <c r="G4" s="23" t="s">
        <v>225</v>
      </c>
      <c r="H4" s="24" t="s">
        <v>226</v>
      </c>
      <c r="I4" s="23" t="s">
        <v>224</v>
      </c>
      <c r="J4" s="23" t="s">
        <v>225</v>
      </c>
      <c r="K4" s="23"/>
    </row>
    <row r="5" spans="1:11" ht="14.25">
      <c r="A5" s="25">
        <v>1</v>
      </c>
      <c r="B5" s="25" t="s">
        <v>227</v>
      </c>
      <c r="C5" s="26" t="s">
        <v>228</v>
      </c>
      <c r="D5" s="27" t="s">
        <v>229</v>
      </c>
      <c r="E5" s="28" t="s">
        <v>75</v>
      </c>
      <c r="F5" s="28">
        <v>5</v>
      </c>
      <c r="G5" s="28" t="s">
        <v>230</v>
      </c>
      <c r="H5" s="28">
        <v>1</v>
      </c>
      <c r="I5" s="29">
        <v>7</v>
      </c>
      <c r="J5" s="30" t="s">
        <v>230</v>
      </c>
      <c r="K5" s="17"/>
    </row>
    <row r="6" spans="1:11" ht="14.25">
      <c r="A6" s="25">
        <v>2</v>
      </c>
      <c r="B6" s="25" t="s">
        <v>227</v>
      </c>
      <c r="C6" s="26" t="s">
        <v>231</v>
      </c>
      <c r="D6" s="27" t="s">
        <v>229</v>
      </c>
      <c r="E6" s="28" t="s">
        <v>75</v>
      </c>
      <c r="F6" s="28">
        <v>2</v>
      </c>
      <c r="G6" s="28" t="s">
        <v>230</v>
      </c>
      <c r="H6" s="28">
        <v>2</v>
      </c>
      <c r="I6" s="29">
        <v>2</v>
      </c>
      <c r="J6" s="30">
        <v>1</v>
      </c>
      <c r="K6" s="17" t="s">
        <v>232</v>
      </c>
    </row>
    <row r="7" spans="1:11" ht="14.25">
      <c r="A7" s="25">
        <v>3</v>
      </c>
      <c r="B7" s="25" t="s">
        <v>227</v>
      </c>
      <c r="C7" s="26" t="s">
        <v>233</v>
      </c>
      <c r="D7" s="27" t="s">
        <v>229</v>
      </c>
      <c r="E7" s="28" t="s">
        <v>75</v>
      </c>
      <c r="F7" s="28">
        <v>5</v>
      </c>
      <c r="G7" s="28" t="s">
        <v>230</v>
      </c>
      <c r="H7" s="28">
        <v>2</v>
      </c>
      <c r="I7" s="29">
        <v>6</v>
      </c>
      <c r="J7" s="30" t="s">
        <v>230</v>
      </c>
      <c r="K7" s="17"/>
    </row>
    <row r="8" spans="1:11" ht="14.25">
      <c r="A8" s="25">
        <v>4</v>
      </c>
      <c r="B8" s="25" t="s">
        <v>227</v>
      </c>
      <c r="C8" s="26" t="s">
        <v>234</v>
      </c>
      <c r="D8" s="27" t="s">
        <v>229</v>
      </c>
      <c r="E8" s="28" t="s">
        <v>75</v>
      </c>
      <c r="F8" s="28">
        <v>3</v>
      </c>
      <c r="G8" s="28" t="s">
        <v>230</v>
      </c>
      <c r="H8" s="28">
        <v>1</v>
      </c>
      <c r="I8" s="29">
        <v>5</v>
      </c>
      <c r="J8" s="30" t="s">
        <v>230</v>
      </c>
      <c r="K8" s="17" t="s">
        <v>232</v>
      </c>
    </row>
    <row r="9" spans="1:11" ht="14.25">
      <c r="A9" s="25">
        <v>5</v>
      </c>
      <c r="B9" s="25" t="s">
        <v>227</v>
      </c>
      <c r="C9" s="26" t="s">
        <v>235</v>
      </c>
      <c r="D9" s="27" t="s">
        <v>236</v>
      </c>
      <c r="E9" s="28" t="s">
        <v>230</v>
      </c>
      <c r="F9" s="28">
        <v>2</v>
      </c>
      <c r="G9" s="28">
        <v>1</v>
      </c>
      <c r="H9" s="28">
        <v>3</v>
      </c>
      <c r="I9" s="29">
        <v>4</v>
      </c>
      <c r="J9" s="30">
        <v>2</v>
      </c>
      <c r="K9" s="17"/>
    </row>
    <row r="10" spans="1:11" ht="14.25">
      <c r="A10" s="25">
        <v>6</v>
      </c>
      <c r="B10" s="25" t="s">
        <v>227</v>
      </c>
      <c r="C10" s="26" t="s">
        <v>237</v>
      </c>
      <c r="D10" s="27" t="s">
        <v>229</v>
      </c>
      <c r="E10" s="28" t="s">
        <v>75</v>
      </c>
      <c r="F10" s="28">
        <v>3</v>
      </c>
      <c r="G10" s="28" t="s">
        <v>230</v>
      </c>
      <c r="H10" s="28">
        <v>1</v>
      </c>
      <c r="I10" s="29">
        <v>5</v>
      </c>
      <c r="J10" s="30" t="s">
        <v>230</v>
      </c>
      <c r="K10" s="17" t="s">
        <v>232</v>
      </c>
    </row>
    <row r="11" spans="1:11" ht="14.25">
      <c r="A11" s="25">
        <v>7</v>
      </c>
      <c r="B11" s="25" t="s">
        <v>227</v>
      </c>
      <c r="C11" s="26" t="s">
        <v>238</v>
      </c>
      <c r="D11" s="27" t="s">
        <v>236</v>
      </c>
      <c r="E11" s="28" t="s">
        <v>230</v>
      </c>
      <c r="F11" s="28">
        <v>1</v>
      </c>
      <c r="G11" s="28">
        <v>1</v>
      </c>
      <c r="H11" s="28">
        <v>2</v>
      </c>
      <c r="I11" s="29">
        <v>3</v>
      </c>
      <c r="J11" s="30">
        <v>1</v>
      </c>
      <c r="K11" s="17"/>
    </row>
    <row r="12" spans="1:11" ht="14.25">
      <c r="A12" s="25">
        <v>8</v>
      </c>
      <c r="B12" s="25" t="s">
        <v>227</v>
      </c>
      <c r="C12" s="26" t="s">
        <v>239</v>
      </c>
      <c r="D12" s="27" t="s">
        <v>236</v>
      </c>
      <c r="E12" s="28" t="s">
        <v>230</v>
      </c>
      <c r="F12" s="28">
        <v>3</v>
      </c>
      <c r="G12" s="28">
        <v>1</v>
      </c>
      <c r="H12" s="28">
        <v>2</v>
      </c>
      <c r="I12" s="29">
        <v>3</v>
      </c>
      <c r="J12" s="30">
        <v>1</v>
      </c>
      <c r="K12" s="17"/>
    </row>
    <row r="13" spans="1:11" ht="14.25">
      <c r="A13" s="25">
        <v>9</v>
      </c>
      <c r="B13" s="25" t="s">
        <v>227</v>
      </c>
      <c r="C13" s="26" t="s">
        <v>240</v>
      </c>
      <c r="D13" s="27" t="s">
        <v>236</v>
      </c>
      <c r="E13" s="28" t="s">
        <v>230</v>
      </c>
      <c r="F13" s="28">
        <v>3</v>
      </c>
      <c r="G13" s="28" t="s">
        <v>230</v>
      </c>
      <c r="H13" s="28">
        <v>2</v>
      </c>
      <c r="I13" s="29">
        <v>3</v>
      </c>
      <c r="J13" s="30" t="s">
        <v>230</v>
      </c>
      <c r="K13" s="17"/>
    </row>
    <row r="14" spans="1:11" ht="14.25">
      <c r="A14" s="25">
        <v>10</v>
      </c>
      <c r="B14" s="25" t="s">
        <v>227</v>
      </c>
      <c r="C14" s="26" t="s">
        <v>241</v>
      </c>
      <c r="D14" s="27" t="s">
        <v>236</v>
      </c>
      <c r="E14" s="28" t="s">
        <v>230</v>
      </c>
      <c r="F14" s="28">
        <v>1</v>
      </c>
      <c r="G14" s="28">
        <v>1</v>
      </c>
      <c r="H14" s="28">
        <v>1</v>
      </c>
      <c r="I14" s="29">
        <v>1</v>
      </c>
      <c r="J14" s="30">
        <v>1</v>
      </c>
      <c r="K14" s="17"/>
    </row>
    <row r="15" spans="1:11" ht="14.25">
      <c r="A15" s="25">
        <v>11</v>
      </c>
      <c r="B15" s="25" t="s">
        <v>227</v>
      </c>
      <c r="C15" s="26" t="s">
        <v>242</v>
      </c>
      <c r="D15" s="27" t="s">
        <v>229</v>
      </c>
      <c r="E15" s="28" t="s">
        <v>75</v>
      </c>
      <c r="F15" s="28">
        <v>2</v>
      </c>
      <c r="G15" s="28" t="s">
        <v>230</v>
      </c>
      <c r="H15" s="28">
        <v>2</v>
      </c>
      <c r="I15" s="29">
        <v>4</v>
      </c>
      <c r="J15" s="30" t="s">
        <v>230</v>
      </c>
      <c r="K15" s="17"/>
    </row>
    <row r="16" spans="1:11" ht="14.25">
      <c r="A16" s="25">
        <v>12</v>
      </c>
      <c r="B16" s="25" t="s">
        <v>227</v>
      </c>
      <c r="C16" s="26" t="s">
        <v>243</v>
      </c>
      <c r="D16" s="27" t="s">
        <v>244</v>
      </c>
      <c r="E16" s="28" t="s">
        <v>230</v>
      </c>
      <c r="F16" s="28">
        <v>2</v>
      </c>
      <c r="G16" s="28" t="s">
        <v>230</v>
      </c>
      <c r="H16" s="28">
        <v>1</v>
      </c>
      <c r="I16" s="29">
        <v>2</v>
      </c>
      <c r="J16" s="30" t="s">
        <v>230</v>
      </c>
      <c r="K16" s="17"/>
    </row>
    <row r="17" spans="1:11" ht="14.25">
      <c r="A17" s="25">
        <v>13</v>
      </c>
      <c r="B17" s="25" t="s">
        <v>227</v>
      </c>
      <c r="C17" s="26" t="s">
        <v>245</v>
      </c>
      <c r="D17" s="27" t="s">
        <v>236</v>
      </c>
      <c r="E17" s="28" t="s">
        <v>230</v>
      </c>
      <c r="F17" s="28">
        <v>2</v>
      </c>
      <c r="G17" s="28" t="s">
        <v>230</v>
      </c>
      <c r="H17" s="28">
        <v>3</v>
      </c>
      <c r="I17" s="29">
        <v>4</v>
      </c>
      <c r="J17" s="30" t="s">
        <v>230</v>
      </c>
      <c r="K17" s="17"/>
    </row>
    <row r="18" spans="1:11" ht="14.25">
      <c r="A18" s="25">
        <v>14</v>
      </c>
      <c r="B18" s="25" t="s">
        <v>227</v>
      </c>
      <c r="C18" s="26" t="s">
        <v>246</v>
      </c>
      <c r="D18" s="27" t="s">
        <v>236</v>
      </c>
      <c r="E18" s="28" t="s">
        <v>230</v>
      </c>
      <c r="F18" s="28">
        <v>1</v>
      </c>
      <c r="G18" s="28">
        <v>1</v>
      </c>
      <c r="H18" s="28">
        <v>2</v>
      </c>
      <c r="I18" s="29">
        <v>2</v>
      </c>
      <c r="J18" s="30">
        <v>1</v>
      </c>
      <c r="K18" s="17"/>
    </row>
    <row r="19" spans="1:11" ht="14.25">
      <c r="A19" s="25">
        <v>15</v>
      </c>
      <c r="B19" s="25" t="s">
        <v>227</v>
      </c>
      <c r="C19" s="26" t="s">
        <v>247</v>
      </c>
      <c r="D19" s="27" t="s">
        <v>244</v>
      </c>
      <c r="E19" s="28" t="s">
        <v>230</v>
      </c>
      <c r="F19" s="28">
        <v>1</v>
      </c>
      <c r="G19" s="28">
        <v>1</v>
      </c>
      <c r="H19" s="28" t="s">
        <v>230</v>
      </c>
      <c r="I19" s="29">
        <v>1</v>
      </c>
      <c r="J19" s="30" t="s">
        <v>230</v>
      </c>
      <c r="K19" s="17"/>
    </row>
    <row r="20" spans="1:11" ht="14.25">
      <c r="A20" s="25">
        <v>16</v>
      </c>
      <c r="B20" s="25" t="s">
        <v>227</v>
      </c>
      <c r="C20" s="26" t="s">
        <v>248</v>
      </c>
      <c r="D20" s="27" t="s">
        <v>229</v>
      </c>
      <c r="E20" s="28" t="s">
        <v>75</v>
      </c>
      <c r="F20" s="28">
        <v>2</v>
      </c>
      <c r="G20" s="28" t="s">
        <v>230</v>
      </c>
      <c r="H20" s="28">
        <v>2</v>
      </c>
      <c r="I20" s="29">
        <v>4</v>
      </c>
      <c r="J20" s="30" t="s">
        <v>230</v>
      </c>
      <c r="K20" s="17"/>
    </row>
  </sheetData>
  <sheetProtection/>
  <mergeCells count="9">
    <mergeCell ref="A1:K1"/>
    <mergeCell ref="A2:A4"/>
    <mergeCell ref="B2:B4"/>
    <mergeCell ref="C2:C4"/>
    <mergeCell ref="D2:D4"/>
    <mergeCell ref="E2:E4"/>
    <mergeCell ref="K2:K4"/>
    <mergeCell ref="F2:H3"/>
    <mergeCell ref="I2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C3" sqref="C3"/>
    </sheetView>
  </sheetViews>
  <sheetFormatPr defaultColWidth="9.00390625" defaultRowHeight="13.5"/>
  <cols>
    <col min="1" max="1" width="6.125" style="0" customWidth="1"/>
    <col min="2" max="2" width="11.125" style="0" customWidth="1"/>
    <col min="3" max="3" width="27.125" style="0" customWidth="1"/>
    <col min="4" max="4" width="8.625" style="0" customWidth="1"/>
    <col min="5" max="5" width="11.625" style="0" customWidth="1"/>
    <col min="6" max="6" width="13.50390625" style="0" customWidth="1"/>
    <col min="7" max="7" width="20.00390625" style="0" customWidth="1"/>
  </cols>
  <sheetData>
    <row r="1" spans="1:7" ht="24.75">
      <c r="A1" s="12" t="s">
        <v>249</v>
      </c>
      <c r="B1" s="12"/>
      <c r="C1" s="12"/>
      <c r="D1" s="12"/>
      <c r="E1" s="12"/>
      <c r="F1" s="12"/>
      <c r="G1" s="12"/>
    </row>
    <row r="2" spans="1:7" ht="34.5">
      <c r="A2" s="13" t="s">
        <v>1</v>
      </c>
      <c r="B2" s="13" t="s">
        <v>250</v>
      </c>
      <c r="C2" s="13" t="s">
        <v>251</v>
      </c>
      <c r="D2" s="14" t="s">
        <v>252</v>
      </c>
      <c r="E2" s="13" t="s">
        <v>253</v>
      </c>
      <c r="F2" s="13" t="s">
        <v>254</v>
      </c>
      <c r="G2" s="13" t="s">
        <v>6</v>
      </c>
    </row>
    <row r="3" spans="1:7" ht="15">
      <c r="A3" s="15">
        <v>1</v>
      </c>
      <c r="B3" s="16" t="s">
        <v>227</v>
      </c>
      <c r="C3" s="15" t="s">
        <v>255</v>
      </c>
      <c r="D3" s="15">
        <v>94.25</v>
      </c>
      <c r="E3" s="15" t="s">
        <v>7</v>
      </c>
      <c r="F3" s="15" t="s">
        <v>256</v>
      </c>
      <c r="G3" s="17" t="s">
        <v>257</v>
      </c>
    </row>
    <row r="4" spans="1:7" ht="15">
      <c r="A4" s="15">
        <v>2</v>
      </c>
      <c r="B4" s="16" t="s">
        <v>227</v>
      </c>
      <c r="C4" s="15" t="s">
        <v>258</v>
      </c>
      <c r="D4" s="15">
        <v>103.2</v>
      </c>
      <c r="E4" s="15" t="s">
        <v>7</v>
      </c>
      <c r="F4" s="15" t="s">
        <v>256</v>
      </c>
      <c r="G4" s="17" t="s">
        <v>259</v>
      </c>
    </row>
    <row r="5" spans="1:7" ht="15">
      <c r="A5" s="15">
        <v>3</v>
      </c>
      <c r="B5" s="16" t="s">
        <v>227</v>
      </c>
      <c r="C5" s="15" t="s">
        <v>260</v>
      </c>
      <c r="D5" s="15">
        <v>73.44</v>
      </c>
      <c r="E5" s="15" t="s">
        <v>7</v>
      </c>
      <c r="F5" s="15" t="s">
        <v>256</v>
      </c>
      <c r="G5" s="17" t="s">
        <v>261</v>
      </c>
    </row>
    <row r="6" spans="1:7" ht="15">
      <c r="A6" s="15">
        <v>4</v>
      </c>
      <c r="B6" s="16" t="s">
        <v>227</v>
      </c>
      <c r="C6" s="15" t="s">
        <v>262</v>
      </c>
      <c r="D6" s="15">
        <v>8</v>
      </c>
      <c r="E6" s="15" t="s">
        <v>7</v>
      </c>
      <c r="F6" s="15" t="s">
        <v>256</v>
      </c>
      <c r="G6" s="17" t="s">
        <v>263</v>
      </c>
    </row>
    <row r="7" spans="1:7" ht="15">
      <c r="A7" s="15">
        <v>5</v>
      </c>
      <c r="B7" s="18" t="s">
        <v>227</v>
      </c>
      <c r="C7" s="19" t="s">
        <v>264</v>
      </c>
      <c r="D7" s="19">
        <v>10</v>
      </c>
      <c r="E7" s="19" t="s">
        <v>7</v>
      </c>
      <c r="F7" s="19" t="s">
        <v>256</v>
      </c>
      <c r="G7" s="17" t="s">
        <v>35</v>
      </c>
    </row>
    <row r="8" spans="1:7" ht="15">
      <c r="A8" s="15">
        <v>6</v>
      </c>
      <c r="B8" s="16" t="s">
        <v>227</v>
      </c>
      <c r="C8" s="15" t="s">
        <v>265</v>
      </c>
      <c r="D8" s="15">
        <v>16</v>
      </c>
      <c r="E8" s="15" t="s">
        <v>7</v>
      </c>
      <c r="F8" s="15" t="s">
        <v>256</v>
      </c>
      <c r="G8" s="17" t="s">
        <v>34</v>
      </c>
    </row>
    <row r="9" spans="1:7" ht="15">
      <c r="A9" s="15">
        <v>7</v>
      </c>
      <c r="B9" s="18" t="s">
        <v>227</v>
      </c>
      <c r="C9" s="19" t="s">
        <v>266</v>
      </c>
      <c r="D9" s="19">
        <v>7.77</v>
      </c>
      <c r="E9" s="19" t="s">
        <v>7</v>
      </c>
      <c r="F9" s="19" t="s">
        <v>256</v>
      </c>
      <c r="G9" s="17" t="s">
        <v>267</v>
      </c>
    </row>
    <row r="10" spans="1:7" ht="15">
      <c r="A10" s="15">
        <v>8</v>
      </c>
      <c r="B10" s="18" t="s">
        <v>227</v>
      </c>
      <c r="C10" s="19" t="s">
        <v>268</v>
      </c>
      <c r="D10" s="19">
        <v>71.54</v>
      </c>
      <c r="E10" s="19" t="s">
        <v>7</v>
      </c>
      <c r="F10" s="19" t="s">
        <v>256</v>
      </c>
      <c r="G10" s="20" t="s">
        <v>269</v>
      </c>
    </row>
    <row r="11" spans="1:7" ht="15">
      <c r="A11" s="15">
        <v>9</v>
      </c>
      <c r="B11" s="16" t="s">
        <v>227</v>
      </c>
      <c r="C11" s="15" t="s">
        <v>270</v>
      </c>
      <c r="D11" s="15">
        <v>12</v>
      </c>
      <c r="E11" s="15" t="s">
        <v>7</v>
      </c>
      <c r="F11" s="15" t="s">
        <v>256</v>
      </c>
      <c r="G11" s="17" t="s">
        <v>271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zoomScaleSheetLayoutView="100" workbookViewId="0" topLeftCell="A1">
      <selection activeCell="A1" sqref="A1:E84"/>
    </sheetView>
  </sheetViews>
  <sheetFormatPr defaultColWidth="9.00390625" defaultRowHeight="13.5"/>
  <cols>
    <col min="1" max="1" width="4.875" style="0" customWidth="1"/>
    <col min="2" max="2" width="11.25390625" style="0" customWidth="1"/>
    <col min="3" max="3" width="33.625" style="0" customWidth="1"/>
    <col min="4" max="4" width="12.00390625" style="0" customWidth="1"/>
    <col min="5" max="5" width="12.25390625" style="0" customWidth="1"/>
  </cols>
  <sheetData>
    <row r="1" spans="1:5" ht="21.75">
      <c r="A1" s="1" t="s">
        <v>272</v>
      </c>
      <c r="B1" s="1"/>
      <c r="C1" s="1"/>
      <c r="D1" s="1"/>
      <c r="E1" s="1"/>
    </row>
    <row r="2" spans="1:5" ht="30.75">
      <c r="A2" s="2" t="s">
        <v>1</v>
      </c>
      <c r="B2" s="2" t="s">
        <v>3</v>
      </c>
      <c r="C2" s="2" t="s">
        <v>273</v>
      </c>
      <c r="D2" s="2" t="s">
        <v>274</v>
      </c>
      <c r="E2" s="2" t="s">
        <v>6</v>
      </c>
    </row>
    <row r="3" spans="1:5" ht="15">
      <c r="A3" s="3">
        <v>1</v>
      </c>
      <c r="B3" s="3" t="s">
        <v>275</v>
      </c>
      <c r="C3" s="3" t="s">
        <v>276</v>
      </c>
      <c r="D3" s="3">
        <v>1</v>
      </c>
      <c r="E3" s="3"/>
    </row>
    <row r="4" spans="1:5" ht="15">
      <c r="A4" s="3">
        <v>2</v>
      </c>
      <c r="B4" s="3"/>
      <c r="C4" s="3" t="s">
        <v>277</v>
      </c>
      <c r="D4" s="3">
        <v>1</v>
      </c>
      <c r="E4" s="3"/>
    </row>
    <row r="5" spans="1:5" ht="15">
      <c r="A5" s="3">
        <v>3</v>
      </c>
      <c r="B5" s="3"/>
      <c r="C5" s="3" t="s">
        <v>278</v>
      </c>
      <c r="D5" s="3">
        <v>1</v>
      </c>
      <c r="E5" s="3"/>
    </row>
    <row r="6" spans="1:5" ht="15">
      <c r="A6" s="3">
        <v>4</v>
      </c>
      <c r="B6" s="3"/>
      <c r="C6" s="3" t="s">
        <v>279</v>
      </c>
      <c r="D6" s="3">
        <v>1</v>
      </c>
      <c r="E6" s="3"/>
    </row>
    <row r="7" spans="1:5" ht="15">
      <c r="A7" s="3">
        <v>5</v>
      </c>
      <c r="B7" s="3"/>
      <c r="C7" s="3" t="s">
        <v>280</v>
      </c>
      <c r="D7" s="3">
        <v>1</v>
      </c>
      <c r="E7" s="3"/>
    </row>
    <row r="8" spans="1:5" ht="15">
      <c r="A8" s="3">
        <v>6</v>
      </c>
      <c r="B8" s="3"/>
      <c r="C8" s="3" t="s">
        <v>281</v>
      </c>
      <c r="D8" s="3">
        <v>1</v>
      </c>
      <c r="E8" s="3"/>
    </row>
    <row r="9" spans="1:5" ht="15">
      <c r="A9" s="3">
        <v>7</v>
      </c>
      <c r="B9" s="3" t="s">
        <v>282</v>
      </c>
      <c r="C9" s="3" t="s">
        <v>283</v>
      </c>
      <c r="D9" s="3">
        <v>1</v>
      </c>
      <c r="E9" s="3"/>
    </row>
    <row r="10" spans="1:5" ht="15">
      <c r="A10" s="3">
        <v>8</v>
      </c>
      <c r="B10" s="3"/>
      <c r="C10" s="3" t="s">
        <v>284</v>
      </c>
      <c r="D10" s="3">
        <v>1</v>
      </c>
      <c r="E10" s="3"/>
    </row>
    <row r="11" spans="1:5" ht="15">
      <c r="A11" s="3">
        <v>9</v>
      </c>
      <c r="B11" s="3"/>
      <c r="C11" s="3" t="s">
        <v>285</v>
      </c>
      <c r="D11" s="3">
        <v>1</v>
      </c>
      <c r="E11" s="3"/>
    </row>
    <row r="12" spans="1:5" ht="15">
      <c r="A12" s="3">
        <v>10</v>
      </c>
      <c r="B12" s="3"/>
      <c r="C12" s="3" t="s">
        <v>286</v>
      </c>
      <c r="D12" s="3">
        <v>1</v>
      </c>
      <c r="E12" s="3"/>
    </row>
    <row r="13" spans="1:5" ht="15">
      <c r="A13" s="3">
        <v>11</v>
      </c>
      <c r="B13" s="3"/>
      <c r="C13" s="3" t="s">
        <v>287</v>
      </c>
      <c r="D13" s="3">
        <v>1</v>
      </c>
      <c r="E13" s="3"/>
    </row>
    <row r="14" spans="1:5" ht="15">
      <c r="A14" s="3">
        <v>12</v>
      </c>
      <c r="B14" s="2" t="s">
        <v>288</v>
      </c>
      <c r="C14" s="2" t="s">
        <v>289</v>
      </c>
      <c r="D14" s="3">
        <v>1</v>
      </c>
      <c r="E14" s="3"/>
    </row>
    <row r="15" spans="1:5" ht="15">
      <c r="A15" s="3">
        <v>13</v>
      </c>
      <c r="B15" s="2"/>
      <c r="C15" s="2" t="s">
        <v>290</v>
      </c>
      <c r="D15" s="3">
        <v>1</v>
      </c>
      <c r="E15" s="3"/>
    </row>
    <row r="16" spans="1:5" ht="15">
      <c r="A16" s="3">
        <v>14</v>
      </c>
      <c r="B16" s="2" t="s">
        <v>291</v>
      </c>
      <c r="C16" s="3" t="s">
        <v>292</v>
      </c>
      <c r="D16" s="3">
        <v>1</v>
      </c>
      <c r="E16" s="3"/>
    </row>
    <row r="17" spans="1:5" ht="15">
      <c r="A17" s="3">
        <v>15</v>
      </c>
      <c r="B17" s="2"/>
      <c r="C17" s="3" t="s">
        <v>293</v>
      </c>
      <c r="D17" s="3">
        <v>1</v>
      </c>
      <c r="E17" s="3"/>
    </row>
    <row r="18" spans="1:5" ht="15">
      <c r="A18" s="3">
        <v>16</v>
      </c>
      <c r="B18" s="2"/>
      <c r="C18" s="3" t="s">
        <v>294</v>
      </c>
      <c r="D18" s="3">
        <v>1</v>
      </c>
      <c r="E18" s="3"/>
    </row>
    <row r="19" spans="1:5" ht="15">
      <c r="A19" s="3">
        <v>17</v>
      </c>
      <c r="B19" s="2"/>
      <c r="C19" s="3" t="s">
        <v>295</v>
      </c>
      <c r="D19" s="3">
        <v>1</v>
      </c>
      <c r="E19" s="3"/>
    </row>
    <row r="20" spans="1:5" ht="15">
      <c r="A20" s="3">
        <v>18</v>
      </c>
      <c r="B20" s="3" t="s">
        <v>296</v>
      </c>
      <c r="C20" s="3" t="s">
        <v>297</v>
      </c>
      <c r="D20" s="3">
        <v>1</v>
      </c>
      <c r="E20" s="3"/>
    </row>
    <row r="21" spans="1:8" ht="15">
      <c r="A21" s="3">
        <v>19</v>
      </c>
      <c r="B21" s="3"/>
      <c r="C21" s="3" t="s">
        <v>298</v>
      </c>
      <c r="D21" s="3">
        <v>1</v>
      </c>
      <c r="E21" s="3"/>
      <c r="H21" s="4"/>
    </row>
    <row r="22" spans="1:5" ht="15">
      <c r="A22" s="3">
        <v>20</v>
      </c>
      <c r="B22" s="3"/>
      <c r="C22" s="3" t="s">
        <v>299</v>
      </c>
      <c r="D22" s="3">
        <v>1</v>
      </c>
      <c r="E22" s="3"/>
    </row>
    <row r="23" spans="1:5" ht="15">
      <c r="A23" s="3">
        <v>21</v>
      </c>
      <c r="B23" s="3"/>
      <c r="C23" s="3" t="s">
        <v>300</v>
      </c>
      <c r="D23" s="3">
        <v>1</v>
      </c>
      <c r="E23" s="3"/>
    </row>
    <row r="24" spans="1:5" ht="30.75">
      <c r="A24" s="3">
        <v>22</v>
      </c>
      <c r="B24" s="3" t="s">
        <v>301</v>
      </c>
      <c r="C24" s="2" t="s">
        <v>302</v>
      </c>
      <c r="D24" s="3">
        <v>2</v>
      </c>
      <c r="E24" s="3"/>
    </row>
    <row r="25" spans="1:5" ht="15">
      <c r="A25" s="3">
        <v>23</v>
      </c>
      <c r="B25" s="3"/>
      <c r="C25" s="2" t="s">
        <v>303</v>
      </c>
      <c r="D25" s="3">
        <v>1</v>
      </c>
      <c r="E25" s="3"/>
    </row>
    <row r="26" spans="1:5" ht="15">
      <c r="A26" s="3">
        <v>24</v>
      </c>
      <c r="B26" s="3"/>
      <c r="C26" s="2" t="s">
        <v>304</v>
      </c>
      <c r="D26" s="3">
        <v>2</v>
      </c>
      <c r="E26" s="3"/>
    </row>
    <row r="27" spans="1:5" ht="15">
      <c r="A27" s="3">
        <v>25</v>
      </c>
      <c r="B27" s="3"/>
      <c r="C27" s="2" t="s">
        <v>305</v>
      </c>
      <c r="D27" s="3">
        <v>1</v>
      </c>
      <c r="E27" s="3"/>
    </row>
    <row r="28" spans="1:5" ht="15">
      <c r="A28" s="3">
        <v>26</v>
      </c>
      <c r="B28" s="3"/>
      <c r="C28" s="2" t="s">
        <v>306</v>
      </c>
      <c r="D28" s="3">
        <v>1</v>
      </c>
      <c r="E28" s="3"/>
    </row>
    <row r="29" spans="1:5" ht="15">
      <c r="A29" s="3">
        <v>27</v>
      </c>
      <c r="B29" s="3"/>
      <c r="C29" s="5" t="s">
        <v>307</v>
      </c>
      <c r="D29" s="3">
        <v>1</v>
      </c>
      <c r="E29" s="3"/>
    </row>
    <row r="30" spans="1:5" ht="15">
      <c r="A30" s="3">
        <v>28</v>
      </c>
      <c r="B30" s="3"/>
      <c r="C30" s="2" t="s">
        <v>308</v>
      </c>
      <c r="D30" s="3">
        <v>1</v>
      </c>
      <c r="E30" s="3"/>
    </row>
    <row r="31" spans="1:5" ht="15">
      <c r="A31" s="3">
        <v>29</v>
      </c>
      <c r="B31" s="3"/>
      <c r="C31" s="5" t="s">
        <v>309</v>
      </c>
      <c r="D31" s="3">
        <v>1</v>
      </c>
      <c r="E31" s="3"/>
    </row>
    <row r="32" spans="1:5" ht="15">
      <c r="A32" s="3">
        <v>30</v>
      </c>
      <c r="B32" s="3"/>
      <c r="C32" s="6" t="s">
        <v>310</v>
      </c>
      <c r="D32" s="3">
        <v>1</v>
      </c>
      <c r="E32" s="3"/>
    </row>
    <row r="33" spans="1:5" ht="15">
      <c r="A33" s="3">
        <v>31</v>
      </c>
      <c r="B33" s="3"/>
      <c r="C33" s="2" t="s">
        <v>311</v>
      </c>
      <c r="D33" s="3">
        <v>1</v>
      </c>
      <c r="E33" s="3"/>
    </row>
    <row r="34" spans="1:5" ht="15">
      <c r="A34" s="3">
        <v>32</v>
      </c>
      <c r="B34" s="3" t="s">
        <v>312</v>
      </c>
      <c r="C34" s="2" t="s">
        <v>313</v>
      </c>
      <c r="D34" s="3">
        <v>1</v>
      </c>
      <c r="E34" s="3"/>
    </row>
    <row r="35" spans="1:5" ht="15">
      <c r="A35" s="3">
        <v>33</v>
      </c>
      <c r="B35" s="3"/>
      <c r="C35" s="3" t="s">
        <v>314</v>
      </c>
      <c r="D35" s="3">
        <v>1</v>
      </c>
      <c r="E35" s="3"/>
    </row>
    <row r="36" spans="1:5" ht="15">
      <c r="A36" s="3">
        <v>34</v>
      </c>
      <c r="B36" s="3" t="s">
        <v>315</v>
      </c>
      <c r="C36" s="3" t="s">
        <v>316</v>
      </c>
      <c r="D36" s="3">
        <v>1</v>
      </c>
      <c r="E36" s="3"/>
    </row>
    <row r="37" spans="1:5" ht="15">
      <c r="A37" s="3">
        <v>35</v>
      </c>
      <c r="B37" s="3"/>
      <c r="C37" s="3" t="s">
        <v>317</v>
      </c>
      <c r="D37" s="3">
        <v>1</v>
      </c>
      <c r="E37" s="3"/>
    </row>
    <row r="38" spans="1:5" ht="15">
      <c r="A38" s="3">
        <v>36</v>
      </c>
      <c r="B38" s="3"/>
      <c r="C38" s="3" t="s">
        <v>318</v>
      </c>
      <c r="D38" s="3">
        <v>1</v>
      </c>
      <c r="E38" s="3"/>
    </row>
    <row r="39" spans="1:5" ht="15">
      <c r="A39" s="3">
        <v>37</v>
      </c>
      <c r="B39" s="3"/>
      <c r="C39" s="2" t="s">
        <v>319</v>
      </c>
      <c r="D39" s="3">
        <v>1</v>
      </c>
      <c r="E39" s="3"/>
    </row>
    <row r="40" spans="1:5" ht="15">
      <c r="A40" s="3">
        <v>38</v>
      </c>
      <c r="B40" s="3"/>
      <c r="C40" s="3" t="s">
        <v>320</v>
      </c>
      <c r="D40" s="3">
        <v>1</v>
      </c>
      <c r="E40" s="3"/>
    </row>
    <row r="41" spans="1:5" ht="15">
      <c r="A41" s="3">
        <v>39</v>
      </c>
      <c r="B41" s="3"/>
      <c r="C41" s="3" t="s">
        <v>321</v>
      </c>
      <c r="D41" s="3">
        <v>1</v>
      </c>
      <c r="E41" s="3"/>
    </row>
    <row r="42" spans="1:5" ht="15">
      <c r="A42" s="3">
        <v>41</v>
      </c>
      <c r="B42" s="3"/>
      <c r="C42" s="3" t="s">
        <v>322</v>
      </c>
      <c r="D42" s="3">
        <v>1</v>
      </c>
      <c r="E42" s="3"/>
    </row>
    <row r="43" spans="1:5" ht="15">
      <c r="A43" s="3">
        <v>42</v>
      </c>
      <c r="B43" s="3"/>
      <c r="C43" s="3" t="s">
        <v>323</v>
      </c>
      <c r="D43" s="3">
        <v>1</v>
      </c>
      <c r="E43" s="3"/>
    </row>
    <row r="44" spans="1:5" ht="15">
      <c r="A44" s="3">
        <v>43</v>
      </c>
      <c r="B44" s="3"/>
      <c r="C44" s="3" t="s">
        <v>324</v>
      </c>
      <c r="D44" s="3">
        <v>1</v>
      </c>
      <c r="E44" s="3"/>
    </row>
    <row r="45" spans="1:5" ht="15">
      <c r="A45" s="3">
        <v>44</v>
      </c>
      <c r="B45" s="3"/>
      <c r="C45" s="3" t="s">
        <v>325</v>
      </c>
      <c r="D45" s="3">
        <v>1</v>
      </c>
      <c r="E45" s="3"/>
    </row>
    <row r="46" spans="1:5" ht="15">
      <c r="A46" s="3">
        <v>45</v>
      </c>
      <c r="B46" s="3"/>
      <c r="C46" s="3" t="s">
        <v>326</v>
      </c>
      <c r="D46" s="3">
        <v>1</v>
      </c>
      <c r="E46" s="3"/>
    </row>
    <row r="47" spans="1:5" ht="15">
      <c r="A47" s="3">
        <v>46</v>
      </c>
      <c r="B47" s="3"/>
      <c r="C47" s="3" t="s">
        <v>327</v>
      </c>
      <c r="D47" s="3">
        <v>1</v>
      </c>
      <c r="E47" s="3"/>
    </row>
    <row r="48" spans="1:5" ht="15">
      <c r="A48" s="3">
        <v>47</v>
      </c>
      <c r="B48" s="3"/>
      <c r="C48" s="3" t="s">
        <v>328</v>
      </c>
      <c r="D48" s="3">
        <v>1</v>
      </c>
      <c r="E48" s="3"/>
    </row>
    <row r="49" spans="1:5" ht="15">
      <c r="A49" s="3">
        <v>48</v>
      </c>
      <c r="B49" s="3"/>
      <c r="C49" s="3" t="s">
        <v>329</v>
      </c>
      <c r="D49" s="3">
        <v>1</v>
      </c>
      <c r="E49" s="3"/>
    </row>
    <row r="50" spans="1:5" ht="15">
      <c r="A50" s="3">
        <v>49</v>
      </c>
      <c r="B50" s="3"/>
      <c r="C50" s="2" t="s">
        <v>330</v>
      </c>
      <c r="D50" s="3">
        <v>1</v>
      </c>
      <c r="E50" s="3"/>
    </row>
    <row r="51" spans="1:5" ht="15">
      <c r="A51" s="3">
        <v>50</v>
      </c>
      <c r="B51" s="3"/>
      <c r="C51" s="5" t="s">
        <v>331</v>
      </c>
      <c r="D51" s="3">
        <v>1</v>
      </c>
      <c r="E51" s="3"/>
    </row>
    <row r="52" spans="1:5" ht="15">
      <c r="A52" s="3">
        <v>51</v>
      </c>
      <c r="B52" s="3"/>
      <c r="C52" s="2" t="s">
        <v>332</v>
      </c>
      <c r="D52" s="3">
        <v>1</v>
      </c>
      <c r="E52" s="3"/>
    </row>
    <row r="53" spans="1:5" ht="15">
      <c r="A53" s="3">
        <v>52</v>
      </c>
      <c r="B53" s="3"/>
      <c r="C53" s="2" t="s">
        <v>333</v>
      </c>
      <c r="D53" s="3">
        <v>1</v>
      </c>
      <c r="E53" s="3"/>
    </row>
    <row r="54" spans="1:5" ht="15">
      <c r="A54" s="3">
        <v>53</v>
      </c>
      <c r="B54" s="3"/>
      <c r="C54" s="2" t="s">
        <v>334</v>
      </c>
      <c r="D54" s="3">
        <v>1</v>
      </c>
      <c r="E54" s="3"/>
    </row>
    <row r="55" spans="1:5" ht="15">
      <c r="A55" s="3">
        <v>54</v>
      </c>
      <c r="B55" s="3"/>
      <c r="C55" s="2" t="s">
        <v>335</v>
      </c>
      <c r="D55" s="3">
        <v>1</v>
      </c>
      <c r="E55" s="3"/>
    </row>
    <row r="56" spans="1:5" ht="15">
      <c r="A56" s="3">
        <v>55</v>
      </c>
      <c r="B56" s="3" t="s">
        <v>336</v>
      </c>
      <c r="C56" s="2" t="s">
        <v>337</v>
      </c>
      <c r="D56" s="3">
        <v>1</v>
      </c>
      <c r="E56" s="3"/>
    </row>
    <row r="57" spans="1:5" ht="15">
      <c r="A57" s="3">
        <v>56</v>
      </c>
      <c r="B57" s="3"/>
      <c r="C57" s="2" t="s">
        <v>338</v>
      </c>
      <c r="D57" s="3">
        <v>1</v>
      </c>
      <c r="E57" s="3"/>
    </row>
    <row r="58" spans="1:5" ht="15">
      <c r="A58" s="3">
        <v>57</v>
      </c>
      <c r="B58" s="3"/>
      <c r="C58" s="2" t="s">
        <v>339</v>
      </c>
      <c r="D58" s="3">
        <v>1</v>
      </c>
      <c r="E58" s="3"/>
    </row>
    <row r="59" spans="1:5" ht="15">
      <c r="A59" s="3">
        <v>58</v>
      </c>
      <c r="B59" s="3"/>
      <c r="C59" s="2" t="s">
        <v>340</v>
      </c>
      <c r="D59" s="3">
        <v>1</v>
      </c>
      <c r="E59" s="3"/>
    </row>
    <row r="60" spans="1:5" ht="15">
      <c r="A60" s="3">
        <v>59</v>
      </c>
      <c r="B60" s="3" t="s">
        <v>341</v>
      </c>
      <c r="C60" s="2" t="s">
        <v>342</v>
      </c>
      <c r="D60" s="3">
        <v>1</v>
      </c>
      <c r="E60" s="3"/>
    </row>
    <row r="61" spans="1:5" ht="15">
      <c r="A61" s="3">
        <v>60</v>
      </c>
      <c r="B61" s="3"/>
      <c r="C61" s="2" t="s">
        <v>343</v>
      </c>
      <c r="D61" s="3">
        <v>1</v>
      </c>
      <c r="E61" s="3"/>
    </row>
    <row r="62" spans="1:5" ht="15">
      <c r="A62" s="3">
        <v>61</v>
      </c>
      <c r="B62" s="3" t="s">
        <v>344</v>
      </c>
      <c r="C62" s="2" t="s">
        <v>345</v>
      </c>
      <c r="D62" s="3">
        <v>2</v>
      </c>
      <c r="E62" s="3"/>
    </row>
    <row r="63" spans="1:5" ht="15">
      <c r="A63" s="3">
        <v>62</v>
      </c>
      <c r="B63" s="3"/>
      <c r="C63" s="2" t="s">
        <v>346</v>
      </c>
      <c r="D63" s="3">
        <v>2</v>
      </c>
      <c r="E63" s="3"/>
    </row>
    <row r="64" spans="1:5" ht="15">
      <c r="A64" s="3">
        <v>63</v>
      </c>
      <c r="B64" s="3"/>
      <c r="C64" s="2" t="s">
        <v>347</v>
      </c>
      <c r="D64" s="3">
        <v>2</v>
      </c>
      <c r="E64" s="3"/>
    </row>
    <row r="65" spans="1:5" ht="15">
      <c r="A65" s="3">
        <v>64</v>
      </c>
      <c r="B65" s="3"/>
      <c r="C65" s="2" t="s">
        <v>348</v>
      </c>
      <c r="D65" s="3">
        <v>2</v>
      </c>
      <c r="E65" s="3"/>
    </row>
    <row r="66" spans="1:5" ht="15">
      <c r="A66" s="3">
        <v>65</v>
      </c>
      <c r="B66" s="3"/>
      <c r="C66" s="2" t="s">
        <v>349</v>
      </c>
      <c r="D66" s="3">
        <v>2</v>
      </c>
      <c r="E66" s="3"/>
    </row>
    <row r="67" spans="1:5" ht="30.75">
      <c r="A67" s="3">
        <v>66</v>
      </c>
      <c r="B67" s="7" t="s">
        <v>350</v>
      </c>
      <c r="C67" s="2" t="s">
        <v>351</v>
      </c>
      <c r="D67" s="3">
        <v>4</v>
      </c>
      <c r="E67" s="3"/>
    </row>
    <row r="68" spans="1:5" ht="15">
      <c r="A68" s="3">
        <v>67</v>
      </c>
      <c r="B68" s="7"/>
      <c r="C68" s="2" t="s">
        <v>352</v>
      </c>
      <c r="D68" s="3">
        <v>2</v>
      </c>
      <c r="E68" s="3"/>
    </row>
    <row r="69" spans="1:5" ht="15">
      <c r="A69" s="3">
        <v>68</v>
      </c>
      <c r="B69" s="7"/>
      <c r="C69" s="2" t="s">
        <v>353</v>
      </c>
      <c r="D69" s="3">
        <v>2</v>
      </c>
      <c r="E69" s="3"/>
    </row>
    <row r="70" spans="1:5" ht="15">
      <c r="A70" s="3">
        <v>69</v>
      </c>
      <c r="B70" s="7"/>
      <c r="C70" s="2" t="s">
        <v>354</v>
      </c>
      <c r="D70" s="3">
        <v>1</v>
      </c>
      <c r="E70" s="3"/>
    </row>
    <row r="71" spans="1:5" ht="15">
      <c r="A71" s="3">
        <v>70</v>
      </c>
      <c r="B71" s="7"/>
      <c r="C71" s="2" t="s">
        <v>355</v>
      </c>
      <c r="D71" s="3">
        <v>2</v>
      </c>
      <c r="E71" s="3"/>
    </row>
    <row r="72" spans="1:5" ht="30.75">
      <c r="A72" s="3">
        <v>71</v>
      </c>
      <c r="B72" s="7"/>
      <c r="C72" s="2" t="s">
        <v>356</v>
      </c>
      <c r="D72" s="3">
        <v>4</v>
      </c>
      <c r="E72" s="3"/>
    </row>
    <row r="73" spans="1:5" ht="15">
      <c r="A73" s="3"/>
      <c r="B73" s="7"/>
      <c r="C73" s="2" t="s">
        <v>357</v>
      </c>
      <c r="D73" s="3">
        <v>2</v>
      </c>
      <c r="E73" s="3"/>
    </row>
    <row r="74" spans="1:5" ht="15">
      <c r="A74" s="3">
        <v>72</v>
      </c>
      <c r="B74" s="7"/>
      <c r="C74" s="2" t="s">
        <v>358</v>
      </c>
      <c r="D74" s="3">
        <v>2</v>
      </c>
      <c r="E74" s="3"/>
    </row>
    <row r="75" spans="1:5" ht="15">
      <c r="A75" s="3">
        <v>73</v>
      </c>
      <c r="B75" s="7"/>
      <c r="C75" s="2" t="s">
        <v>359</v>
      </c>
      <c r="D75" s="3">
        <v>2</v>
      </c>
      <c r="E75" s="3"/>
    </row>
    <row r="76" spans="1:5" ht="30.75">
      <c r="A76" s="3">
        <v>74</v>
      </c>
      <c r="B76" s="7"/>
      <c r="C76" s="2" t="s">
        <v>360</v>
      </c>
      <c r="D76" s="3">
        <v>2</v>
      </c>
      <c r="E76" s="3"/>
    </row>
    <row r="77" spans="1:5" ht="30.75">
      <c r="A77" s="3">
        <v>75</v>
      </c>
      <c r="B77" s="7"/>
      <c r="C77" s="2" t="s">
        <v>361</v>
      </c>
      <c r="D77" s="3">
        <v>2</v>
      </c>
      <c r="E77" s="3"/>
    </row>
    <row r="78" spans="1:5" ht="15">
      <c r="A78" s="3">
        <v>76</v>
      </c>
      <c r="B78" s="7"/>
      <c r="C78" s="3" t="s">
        <v>362</v>
      </c>
      <c r="D78" s="3">
        <v>1</v>
      </c>
      <c r="E78" s="3"/>
    </row>
    <row r="79" spans="1:5" ht="15">
      <c r="A79" s="3">
        <v>77</v>
      </c>
      <c r="B79" s="8" t="s">
        <v>363</v>
      </c>
      <c r="C79" s="8" t="s">
        <v>364</v>
      </c>
      <c r="D79" s="9">
        <v>1</v>
      </c>
      <c r="E79" s="10"/>
    </row>
    <row r="80" spans="1:5" ht="15">
      <c r="A80" s="3">
        <v>78</v>
      </c>
      <c r="B80" s="9"/>
      <c r="C80" s="5" t="s">
        <v>365</v>
      </c>
      <c r="D80" s="9">
        <v>1</v>
      </c>
      <c r="E80" s="10"/>
    </row>
    <row r="81" spans="1:5" ht="15">
      <c r="A81" s="3">
        <v>79</v>
      </c>
      <c r="B81" s="8" t="s">
        <v>366</v>
      </c>
      <c r="C81" s="8" t="s">
        <v>367</v>
      </c>
      <c r="D81" s="9">
        <v>1</v>
      </c>
      <c r="E81" s="10"/>
    </row>
    <row r="82" spans="1:5" ht="15">
      <c r="A82" s="3">
        <v>80</v>
      </c>
      <c r="B82" s="9"/>
      <c r="C82" s="8" t="s">
        <v>368</v>
      </c>
      <c r="D82" s="9">
        <v>1</v>
      </c>
      <c r="E82" s="10"/>
    </row>
    <row r="83" spans="1:5" ht="15">
      <c r="A83" s="3">
        <v>81</v>
      </c>
      <c r="B83" s="9"/>
      <c r="C83" s="5" t="s">
        <v>369</v>
      </c>
      <c r="D83" s="9">
        <v>1</v>
      </c>
      <c r="E83" s="10"/>
    </row>
    <row r="84" spans="1:5" ht="15">
      <c r="A84" s="3">
        <v>82</v>
      </c>
      <c r="B84" s="9"/>
      <c r="C84" s="8" t="s">
        <v>216</v>
      </c>
      <c r="D84" s="9">
        <f>SUM(D3:D83)</f>
        <v>102</v>
      </c>
      <c r="E84" s="10"/>
    </row>
    <row r="85" spans="2:4" ht="14.25">
      <c r="B85" s="11"/>
      <c r="C85" s="11"/>
      <c r="D85" s="11"/>
    </row>
    <row r="86" spans="2:4" ht="14.25">
      <c r="B86" s="11"/>
      <c r="C86" s="11"/>
      <c r="D86" s="11"/>
    </row>
    <row r="87" spans="2:4" ht="14.25">
      <c r="B87" s="11"/>
      <c r="C87" s="11"/>
      <c r="D87" s="11"/>
    </row>
    <row r="88" spans="2:4" ht="14.25">
      <c r="B88" s="11"/>
      <c r="C88" s="11"/>
      <c r="D88" s="11"/>
    </row>
    <row r="89" spans="2:4" ht="14.25">
      <c r="B89" s="11"/>
      <c r="C89" s="11"/>
      <c r="D89" s="11"/>
    </row>
    <row r="90" spans="2:4" ht="14.25">
      <c r="B90" s="11"/>
      <c r="C90" s="11"/>
      <c r="D90" s="11"/>
    </row>
    <row r="91" spans="2:4" ht="14.25">
      <c r="B91" s="11"/>
      <c r="C91" s="11"/>
      <c r="D91" s="11"/>
    </row>
    <row r="92" spans="2:4" ht="14.25">
      <c r="B92" s="11"/>
      <c r="C92" s="11"/>
      <c r="D92" s="11"/>
    </row>
  </sheetData>
  <sheetProtection/>
  <mergeCells count="15">
    <mergeCell ref="A1:E1"/>
    <mergeCell ref="B3:B8"/>
    <mergeCell ref="B9:B13"/>
    <mergeCell ref="B14:B15"/>
    <mergeCell ref="B16:B19"/>
    <mergeCell ref="B20:B23"/>
    <mergeCell ref="B24:B33"/>
    <mergeCell ref="B34:B35"/>
    <mergeCell ref="B36:B55"/>
    <mergeCell ref="B56:B59"/>
    <mergeCell ref="B60:B61"/>
    <mergeCell ref="B62:B66"/>
    <mergeCell ref="B67:B78"/>
    <mergeCell ref="B79:B80"/>
    <mergeCell ref="B81:B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ltsd</dc:creator>
  <cp:keywords/>
  <dc:description/>
  <cp:lastModifiedBy>Administrator</cp:lastModifiedBy>
  <cp:lastPrinted>2019-01-23T07:28:43Z</cp:lastPrinted>
  <dcterms:created xsi:type="dcterms:W3CDTF">2017-09-26T05:42:02Z</dcterms:created>
  <dcterms:modified xsi:type="dcterms:W3CDTF">2023-03-17T08:08:40Z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152003957E85408C859F3C56E5DFD522</vt:lpwstr>
  </property>
</Properties>
</file>