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人员费用明细表" sheetId="8" r:id="rId1"/>
    <sheet name="低值易耗品摊销" sheetId="16" r:id="rId2"/>
    <sheet name="折旧明细表" sheetId="10" r:id="rId3"/>
    <sheet name="道闸停车收费系统维保费" sheetId="12" r:id="rId4"/>
    <sheet name="一期公园绿化养护" sheetId="15" r:id="rId5"/>
    <sheet name="小区绿化养护" sheetId="17" r:id="rId6"/>
    <sheet name="汇总表 (含水电费)" sheetId="18" r:id="rId7"/>
  </sheets>
  <definedNames>
    <definedName name="_xlnm.Print_Area" localSheetId="0">人员费用明细表!$A$1:$X$23</definedName>
  </definedNames>
  <calcPr calcId="144525"/>
</workbook>
</file>

<file path=xl/sharedStrings.xml><?xml version="1.0" encoding="utf-8"?>
<sst xmlns="http://schemas.openxmlformats.org/spreadsheetml/2006/main" count="345" uniqueCount="220">
  <si>
    <t>分类</t>
  </si>
  <si>
    <t>岗位</t>
  </si>
  <si>
    <t>人数</t>
  </si>
  <si>
    <t>基本类工资</t>
  </si>
  <si>
    <t>加班部分薪酬</t>
  </si>
  <si>
    <t>社保福利</t>
  </si>
  <si>
    <t>劳动保护</t>
  </si>
  <si>
    <t>人工费月小计</t>
  </si>
  <si>
    <t>企业管理费 %与利润 %</t>
  </si>
  <si>
    <t>增值税 %</t>
  </si>
  <si>
    <t>税管费月小计</t>
  </si>
  <si>
    <t>每人每月小计</t>
  </si>
  <si>
    <t>每人每年小计(12个月)</t>
  </si>
  <si>
    <t>各岗位合计（每年）</t>
  </si>
  <si>
    <t>基本工资</t>
  </si>
  <si>
    <t>岗位工资</t>
  </si>
  <si>
    <t>工资小计</t>
  </si>
  <si>
    <t>国定假日加班费</t>
  </si>
  <si>
    <t>双休日加班费</t>
  </si>
  <si>
    <t>工作日超时加班费</t>
  </si>
  <si>
    <t>社会保险（单位）</t>
  </si>
  <si>
    <t>社会保险（个人）</t>
  </si>
  <si>
    <t>公积金</t>
  </si>
  <si>
    <t>高温费</t>
  </si>
  <si>
    <t>雇主责任险</t>
  </si>
  <si>
    <t>带薪年假</t>
  </si>
  <si>
    <t>退工补偿</t>
  </si>
  <si>
    <t>服装费</t>
  </si>
  <si>
    <t>项目管理处</t>
  </si>
  <si>
    <t>项目经理</t>
  </si>
  <si>
    <t>客服管家兼管理员</t>
  </si>
  <si>
    <t>客服接待兼管理员</t>
  </si>
  <si>
    <t>小计</t>
  </si>
  <si>
    <t>环境保洁部</t>
  </si>
  <si>
    <t>保洁领班</t>
  </si>
  <si>
    <t>保洁员</t>
  </si>
  <si>
    <t>垃圾清运工</t>
  </si>
  <si>
    <t>垃圾房管理员</t>
  </si>
  <si>
    <t>保安部</t>
  </si>
  <si>
    <t>保安领班</t>
  </si>
  <si>
    <t>北门岗</t>
  </si>
  <si>
    <t>南门岗</t>
  </si>
  <si>
    <t>监控室执岗</t>
  </si>
  <si>
    <t>商铺巡逻岗</t>
  </si>
  <si>
    <t>小区巡逻岗</t>
  </si>
  <si>
    <r>
      <rPr>
        <sz val="7.5"/>
        <color rgb="FFFF0000"/>
        <rFont val="微软雅黑"/>
        <charset val="134"/>
      </rPr>
      <t>新增</t>
    </r>
    <r>
      <rPr>
        <sz val="7.5"/>
        <color rgb="FF000000"/>
        <rFont val="微软雅黑"/>
        <charset val="134"/>
      </rPr>
      <t>工程维修部</t>
    </r>
  </si>
  <si>
    <t>工程维修工</t>
  </si>
  <si>
    <r>
      <rPr>
        <sz val="7.5"/>
        <color rgb="FFFF0000"/>
        <rFont val="微软雅黑"/>
        <charset val="134"/>
      </rPr>
      <t>新增</t>
    </r>
    <r>
      <rPr>
        <sz val="7.5"/>
        <color rgb="FF000000"/>
        <rFont val="微软雅黑"/>
        <charset val="134"/>
      </rPr>
      <t>恬润一期公园保洁</t>
    </r>
  </si>
  <si>
    <t>公园保洁员</t>
  </si>
  <si>
    <t>总计</t>
  </si>
  <si>
    <t>恬润新苑项目日常低值易耗品费用明细表</t>
  </si>
  <si>
    <t>单位：元</t>
  </si>
  <si>
    <t>名称</t>
  </si>
  <si>
    <t>数量</t>
  </si>
  <si>
    <t>单位</t>
  </si>
  <si>
    <t>单价</t>
  </si>
  <si>
    <t>月分摊</t>
  </si>
  <si>
    <t>年分摊</t>
  </si>
  <si>
    <t>备注</t>
  </si>
  <si>
    <t>保安物料</t>
  </si>
  <si>
    <t>雨衣、雨鞋</t>
  </si>
  <si>
    <t>套</t>
  </si>
  <si>
    <t>1、按2年分摊；</t>
  </si>
  <si>
    <t>手电筒</t>
  </si>
  <si>
    <t>只</t>
  </si>
  <si>
    <t>保洁物料</t>
  </si>
  <si>
    <t>1、保洁所使用的低值易耗品按年计算摊派到每月；</t>
  </si>
  <si>
    <t>人字梯</t>
  </si>
  <si>
    <t>把</t>
  </si>
  <si>
    <t>2、外场扫地机盘刷每季度更换一次；</t>
  </si>
  <si>
    <t>竹扫帚</t>
  </si>
  <si>
    <t>３、擦地机尼龙盘刷一月更换一次；</t>
  </si>
  <si>
    <t>铁皮簸箕</t>
  </si>
  <si>
    <t>4、小垃圾袋用于共卫生间及办公室使用；</t>
  </si>
  <si>
    <t>塑料扫帚</t>
  </si>
  <si>
    <t>5、洗洁精25公斤每桶；</t>
  </si>
  <si>
    <t>塑料簸箕</t>
  </si>
  <si>
    <t>6、生活垃圾桶损耗每年150桶按20%；</t>
  </si>
  <si>
    <t>铲刀</t>
  </si>
  <si>
    <t>火钳</t>
  </si>
  <si>
    <t>毛套</t>
  </si>
  <si>
    <t>毛巾</t>
  </si>
  <si>
    <t>块</t>
  </si>
  <si>
    <t>扫地机盘刷</t>
  </si>
  <si>
    <t>副</t>
  </si>
  <si>
    <t>洗衣粉</t>
  </si>
  <si>
    <t>袋</t>
  </si>
  <si>
    <t>小垃圾袋</t>
  </si>
  <si>
    <t>卷</t>
  </si>
  <si>
    <t>大垃圾袋</t>
  </si>
  <si>
    <t>洗洁精</t>
  </si>
  <si>
    <t>桶</t>
  </si>
  <si>
    <t>浸塑手套</t>
  </si>
  <si>
    <t>水桶</t>
  </si>
  <si>
    <t>拖把</t>
  </si>
  <si>
    <t>喷壶</t>
  </si>
  <si>
    <t>长柄刷</t>
  </si>
  <si>
    <t>玻璃刮</t>
  </si>
  <si>
    <t>皮水管</t>
  </si>
  <si>
    <t>百洁布</t>
  </si>
  <si>
    <t>包</t>
  </si>
  <si>
    <t>钢丝球</t>
  </si>
  <si>
    <t>去污粉</t>
  </si>
  <si>
    <t>玻璃水</t>
  </si>
  <si>
    <t>全能清洁剂</t>
  </si>
  <si>
    <t>洁厕剂</t>
  </si>
  <si>
    <t>伸缩杆</t>
  </si>
  <si>
    <t>根</t>
  </si>
  <si>
    <t>尘推</t>
  </si>
  <si>
    <t>尼龙盘刷</t>
  </si>
  <si>
    <t>个</t>
  </si>
  <si>
    <t>生活垃圾桶损耗费</t>
  </si>
  <si>
    <t>生活垃圾桶更换零配件</t>
  </si>
  <si>
    <t>一批</t>
  </si>
  <si>
    <t>绿化物料</t>
  </si>
  <si>
    <t>修剪刀</t>
  </si>
  <si>
    <r>
      <rPr>
        <sz val="10.5"/>
        <color rgb="FF000000"/>
        <rFont val="宋体"/>
        <charset val="134"/>
      </rPr>
      <t xml:space="preserve">1、绿化装备按年分摊； </t>
    </r>
    <r>
      <rPr>
        <sz val="10.5"/>
        <color rgb="FF000000"/>
        <rFont val="宋体"/>
        <charset val="134"/>
      </rPr>
      <t xml:space="preserve">                      </t>
    </r>
    <r>
      <rPr>
        <sz val="10.5"/>
        <color rgb="FF000000"/>
        <rFont val="宋体"/>
        <charset val="134"/>
      </rPr>
      <t>2、套鞋、雨衣按年计算；</t>
    </r>
  </si>
  <si>
    <t>手锯</t>
  </si>
  <si>
    <t>平剪</t>
  </si>
  <si>
    <t>枝剪</t>
  </si>
  <si>
    <t>高枝剪</t>
  </si>
  <si>
    <t>喷雾器</t>
  </si>
  <si>
    <t>台</t>
  </si>
  <si>
    <t>铁耙</t>
  </si>
  <si>
    <t>锄头</t>
  </si>
  <si>
    <t>柄</t>
  </si>
  <si>
    <t>3米梯</t>
  </si>
  <si>
    <t>高筒套鞋</t>
  </si>
  <si>
    <t>双</t>
  </si>
  <si>
    <t>雨衣</t>
  </si>
  <si>
    <t>件</t>
  </si>
  <si>
    <t>安全带</t>
  </si>
  <si>
    <t>化肥</t>
  </si>
  <si>
    <t>绿化耗材按年发生计算</t>
  </si>
  <si>
    <t>敌敌畏</t>
  </si>
  <si>
    <t>箱</t>
  </si>
  <si>
    <t>辛硫磷</t>
  </si>
  <si>
    <t>草甘膦</t>
  </si>
  <si>
    <t>2甲4氣钠盐</t>
  </si>
  <si>
    <t>使它隆</t>
  </si>
  <si>
    <t>盒</t>
  </si>
  <si>
    <t>天牛一插灵</t>
  </si>
  <si>
    <t>复合肥</t>
  </si>
  <si>
    <t>地斗</t>
  </si>
  <si>
    <t>尿素</t>
  </si>
  <si>
    <t>草包</t>
  </si>
  <si>
    <t>批</t>
  </si>
  <si>
    <t>支撑木</t>
  </si>
  <si>
    <t>橡胶水管</t>
  </si>
  <si>
    <t>500米</t>
  </si>
  <si>
    <t>其他物料</t>
  </si>
  <si>
    <t>各投标人根据项目需要，物料及数量自行添加列项</t>
  </si>
  <si>
    <t>合计</t>
  </si>
  <si>
    <t>管理费和利润</t>
  </si>
  <si>
    <t xml:space="preserve">    %</t>
  </si>
  <si>
    <t>税金</t>
  </si>
  <si>
    <t>上表中低值易耗品名称及数量仅为示列，各投标人可以按项目实际需求列明物料名称及数量，今后无论物料多少或者后续购置，均予以包干</t>
  </si>
  <si>
    <t>恬润新苑项目固定资产折旧费用明细表</t>
  </si>
  <si>
    <t>办公</t>
  </si>
  <si>
    <t>打印/复印机</t>
  </si>
  <si>
    <t>电脑</t>
  </si>
  <si>
    <t>货架</t>
  </si>
  <si>
    <t>组</t>
  </si>
  <si>
    <t>保安</t>
  </si>
  <si>
    <t>对讲机</t>
  </si>
  <si>
    <t>巡逻车</t>
  </si>
  <si>
    <t>辆</t>
  </si>
  <si>
    <t>保洁</t>
  </si>
  <si>
    <t>大件垃圾清运车</t>
  </si>
  <si>
    <t>电动垃圾清运车</t>
  </si>
  <si>
    <t>外场扫地机</t>
  </si>
  <si>
    <t>高压水枪</t>
  </si>
  <si>
    <t>绿化</t>
  </si>
  <si>
    <t>高压打药机</t>
  </si>
  <si>
    <t>割草机</t>
  </si>
  <si>
    <t>绿篱机</t>
  </si>
  <si>
    <t>其他设施设备</t>
  </si>
  <si>
    <t>各投标人根据项目需要，设备及数量自行添加列项</t>
  </si>
  <si>
    <t>上表中设备名称及数量仅为示列，各投标人可以按项目实际需求列明设备设施名称及数量，摊销折旧年限自定，今后无论设施设备多少或者后续添置，均予以包干。</t>
  </si>
  <si>
    <t>恬润新苑项目-道闸停车收费系统维保费（6个出入口道闸及系统）</t>
  </si>
  <si>
    <t>人员</t>
  </si>
  <si>
    <t>维保工程师</t>
  </si>
  <si>
    <t>人</t>
  </si>
  <si>
    <t>上门交通费</t>
  </si>
  <si>
    <t>次</t>
  </si>
  <si>
    <t xml:space="preserve">   %</t>
  </si>
  <si>
    <t>恬润新苑项目-恬润一期公园绿化养护</t>
  </si>
  <si>
    <t>综合单价</t>
  </si>
  <si>
    <t>恬润一期公园绿化养护</t>
  </si>
  <si>
    <t>绿化养护</t>
  </si>
  <si>
    <t>m2</t>
  </si>
  <si>
    <t>《松江区公共绿地分级养护标准》三级养护标准养护；参考沪松绿容发（2016）64号文件，综合单价竞争性自报。</t>
  </si>
  <si>
    <t>包含在综合单价内</t>
  </si>
  <si>
    <t>恬润新苑项目-小区绿化养护</t>
  </si>
  <si>
    <t>小区绿化养护</t>
  </si>
  <si>
    <t>石湖荡镇恬润新苑物业管理服务费用汇总表</t>
  </si>
  <si>
    <t>分项名称</t>
  </si>
  <si>
    <t>投标报价（元）</t>
  </si>
  <si>
    <t>人力费用（管理处）</t>
  </si>
  <si>
    <t>3人，详见人员费用明细表，含企业综合管理费及税金</t>
  </si>
  <si>
    <t>人力费用（保安部）</t>
  </si>
  <si>
    <t>33人，详见人员费用明细表，含企业综合管理费及税金</t>
  </si>
  <si>
    <t>人力费用（保洁部）</t>
  </si>
  <si>
    <t>35人，详见人员费用明细表，含企业综合管理费及税金</t>
  </si>
  <si>
    <t>新增人力费用（工程维修部）</t>
  </si>
  <si>
    <t>2人，详见人员费用明细表，含企业综合管理费及税金</t>
  </si>
  <si>
    <t>新增恬润一期公园保洁员（1名）</t>
  </si>
  <si>
    <t>1人，详见人员费用明细表，含企业综合管理费及税金</t>
  </si>
  <si>
    <t>详见人员费用明细表汇总一栏</t>
  </si>
  <si>
    <t>低值易耗品摊销</t>
  </si>
  <si>
    <t>详见后附明细表，含企业综合管理费及税金</t>
  </si>
  <si>
    <t>固定资产折旧费</t>
  </si>
  <si>
    <t>小区绿化养护费用</t>
  </si>
  <si>
    <t>《松江区公共绿地分级养护标准》三级养护标准养护；参考沪松绿容发（2016）64号文件</t>
  </si>
  <si>
    <t>道闸停车收费系统维保费（6个出入口道闸及系统）</t>
  </si>
  <si>
    <t>新增恬润一期公园绿化养护3500m2</t>
  </si>
  <si>
    <t>《松江区公共绿地分级养护标准》三级养护标准养护；参考沪松绿容发（2016）64号文件；详见后附明细表，含企业综合管理费及税金</t>
  </si>
  <si>
    <t>水电费（公共部位及公共设施用电用水）</t>
  </si>
  <si>
    <t>参照21年水费24449.80+电费216490.64，各投标人自报，今后无论多少，本小项均包干。</t>
  </si>
  <si>
    <t>合计(一年)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</si>
</sst>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3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.5"/>
      <color rgb="FF000000"/>
      <name val="宋体"/>
      <charset val="134"/>
    </font>
    <font>
      <b/>
      <sz val="10.5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color rgb="FF000000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000000"/>
      <name val="宋体"/>
      <charset val="134"/>
    </font>
    <font>
      <b/>
      <i/>
      <sz val="10.5"/>
      <color rgb="FF000000"/>
      <name val="宋体"/>
      <charset val="134"/>
    </font>
    <font>
      <sz val="10.5"/>
      <color theme="1"/>
      <name val="Calibri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7.5"/>
      <color rgb="FF000000"/>
      <name val="微软雅黑"/>
      <charset val="134"/>
    </font>
    <font>
      <sz val="7.5"/>
      <color rgb="FF000000"/>
      <name val="微软雅黑"/>
      <charset val="134"/>
    </font>
    <font>
      <sz val="7.5"/>
      <color rgb="FF0C0C0C"/>
      <name val="微软雅黑"/>
      <charset val="134"/>
    </font>
    <font>
      <b/>
      <i/>
      <sz val="7.5"/>
      <color rgb="FF000000"/>
      <name val="微软雅黑"/>
      <charset val="134"/>
    </font>
    <font>
      <sz val="7.5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9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8" fillId="13" borderId="20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77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10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10" fontId="0" fillId="0" borderId="4" xfId="0" applyNumberFormat="1" applyBorder="1">
      <alignment vertical="center"/>
    </xf>
    <xf numFmtId="177" fontId="0" fillId="0" borderId="4" xfId="0" applyNumberFormat="1" applyBorder="1">
      <alignment vertical="center"/>
    </xf>
    <xf numFmtId="176" fontId="2" fillId="0" borderId="4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0" fillId="0" borderId="5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right" vertical="center" wrapText="1"/>
    </xf>
    <xf numFmtId="3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3" fontId="14" fillId="0" borderId="2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9" fontId="0" fillId="0" borderId="2" xfId="0" applyNumberFormat="1" applyBorder="1">
      <alignment vertical="center"/>
    </xf>
    <xf numFmtId="10" fontId="18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0" fontId="13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77" fontId="2" fillId="0" borderId="8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177" fontId="2" fillId="0" borderId="13" xfId="0" applyNumberFormat="1" applyFont="1" applyBorder="1" applyAlignment="1">
      <alignment vertical="center" wrapText="1"/>
    </xf>
    <xf numFmtId="177" fontId="20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abSelected="1" workbookViewId="0">
      <selection activeCell="X23" sqref="A1:X23"/>
    </sheetView>
  </sheetViews>
  <sheetFormatPr defaultColWidth="8.875" defaultRowHeight="13.5"/>
  <cols>
    <col min="1" max="1" width="5.875" customWidth="1"/>
    <col min="2" max="2" width="7.25" style="86" customWidth="1"/>
    <col min="3" max="3" width="6.125" customWidth="1"/>
    <col min="4" max="17" width="5.625" customWidth="1"/>
    <col min="18" max="18" width="4.625" style="87" customWidth="1"/>
    <col min="19" max="21" width="4.625" style="2" customWidth="1"/>
    <col min="22" max="22" width="4.625" style="88" customWidth="1"/>
    <col min="23" max="23" width="4.625" style="89" customWidth="1"/>
    <col min="24" max="24" width="4.625" style="88" customWidth="1"/>
  </cols>
  <sheetData>
    <row r="1" ht="23" customHeight="1" spans="1:24">
      <c r="A1" s="90" t="s">
        <v>0</v>
      </c>
      <c r="B1" s="91" t="s">
        <v>1</v>
      </c>
      <c r="C1" s="90" t="s">
        <v>2</v>
      </c>
      <c r="D1" s="92" t="s">
        <v>3</v>
      </c>
      <c r="E1" s="93"/>
      <c r="F1" s="94"/>
      <c r="G1" s="93" t="s">
        <v>4</v>
      </c>
      <c r="H1" s="93"/>
      <c r="I1" s="94"/>
      <c r="J1" s="93" t="s">
        <v>5</v>
      </c>
      <c r="K1" s="93"/>
      <c r="L1" s="93"/>
      <c r="M1" s="94"/>
      <c r="N1" s="107" t="s">
        <v>6</v>
      </c>
      <c r="O1" s="108"/>
      <c r="P1" s="108"/>
      <c r="Q1" s="109"/>
      <c r="R1" s="90" t="s">
        <v>7</v>
      </c>
      <c r="S1" s="110" t="s">
        <v>8</v>
      </c>
      <c r="T1" s="110" t="s">
        <v>9</v>
      </c>
      <c r="U1" s="110" t="s">
        <v>10</v>
      </c>
      <c r="V1" s="110" t="s">
        <v>11</v>
      </c>
      <c r="W1" s="111" t="s">
        <v>12</v>
      </c>
      <c r="X1" s="112" t="s">
        <v>13</v>
      </c>
    </row>
    <row r="2" ht="85" customHeight="1" spans="1:24">
      <c r="A2" s="95"/>
      <c r="B2" s="96"/>
      <c r="C2" s="95"/>
      <c r="D2" s="97" t="s">
        <v>14</v>
      </c>
      <c r="E2" s="97" t="s">
        <v>15</v>
      </c>
      <c r="F2" s="97" t="s">
        <v>16</v>
      </c>
      <c r="G2" s="97" t="s">
        <v>17</v>
      </c>
      <c r="H2" s="97" t="s">
        <v>18</v>
      </c>
      <c r="I2" s="97" t="s">
        <v>19</v>
      </c>
      <c r="J2" s="97" t="s">
        <v>20</v>
      </c>
      <c r="K2" s="97" t="s">
        <v>21</v>
      </c>
      <c r="L2" s="97" t="s">
        <v>22</v>
      </c>
      <c r="M2" s="97" t="s">
        <v>23</v>
      </c>
      <c r="N2" s="97" t="s">
        <v>24</v>
      </c>
      <c r="O2" s="97" t="s">
        <v>25</v>
      </c>
      <c r="P2" s="97" t="s">
        <v>26</v>
      </c>
      <c r="Q2" s="97" t="s">
        <v>27</v>
      </c>
      <c r="R2" s="95"/>
      <c r="S2" s="113"/>
      <c r="T2" s="113"/>
      <c r="U2" s="113"/>
      <c r="V2" s="113"/>
      <c r="W2" s="111"/>
      <c r="X2" s="112"/>
    </row>
    <row r="3" ht="14.25" spans="1:24">
      <c r="A3" s="98" t="s">
        <v>28</v>
      </c>
      <c r="B3" s="99" t="s">
        <v>29</v>
      </c>
      <c r="C3" s="98">
        <v>1</v>
      </c>
      <c r="D3" s="100"/>
      <c r="E3" s="100"/>
      <c r="F3" s="100"/>
      <c r="G3" s="100"/>
      <c r="H3" s="98"/>
      <c r="I3" s="98"/>
      <c r="J3" s="98"/>
      <c r="K3" s="98"/>
      <c r="L3" s="98"/>
      <c r="M3" s="99"/>
      <c r="N3" s="98"/>
      <c r="O3" s="98"/>
      <c r="P3" s="98"/>
      <c r="Q3" s="98"/>
      <c r="R3" s="106"/>
      <c r="S3" s="114"/>
      <c r="T3" s="114"/>
      <c r="U3" s="114"/>
      <c r="V3" s="114"/>
      <c r="W3" s="115"/>
      <c r="X3" s="116"/>
    </row>
    <row r="4" ht="28.5" spans="1:24">
      <c r="A4" s="98"/>
      <c r="B4" s="99" t="s">
        <v>30</v>
      </c>
      <c r="C4" s="98">
        <v>1</v>
      </c>
      <c r="D4" s="100"/>
      <c r="E4" s="100"/>
      <c r="F4" s="100"/>
      <c r="G4" s="100"/>
      <c r="H4" s="98"/>
      <c r="I4" s="98"/>
      <c r="J4" s="98"/>
      <c r="K4" s="98"/>
      <c r="L4" s="98"/>
      <c r="M4" s="99"/>
      <c r="N4" s="98"/>
      <c r="O4" s="98"/>
      <c r="P4" s="98"/>
      <c r="Q4" s="98"/>
      <c r="R4" s="106"/>
      <c r="S4" s="114"/>
      <c r="T4" s="114"/>
      <c r="U4" s="114"/>
      <c r="V4" s="114"/>
      <c r="W4" s="115"/>
      <c r="X4" s="116"/>
    </row>
    <row r="5" ht="28.5" spans="1:24">
      <c r="A5" s="98"/>
      <c r="B5" s="99" t="s">
        <v>31</v>
      </c>
      <c r="C5" s="98">
        <v>1</v>
      </c>
      <c r="D5" s="100"/>
      <c r="E5" s="100"/>
      <c r="F5" s="100"/>
      <c r="G5" s="100"/>
      <c r="H5" s="98"/>
      <c r="I5" s="98"/>
      <c r="J5" s="98"/>
      <c r="K5" s="98"/>
      <c r="L5" s="98"/>
      <c r="M5" s="99"/>
      <c r="N5" s="98"/>
      <c r="O5" s="98"/>
      <c r="P5" s="98"/>
      <c r="Q5" s="98"/>
      <c r="R5" s="106"/>
      <c r="S5" s="114"/>
      <c r="T5" s="114"/>
      <c r="U5" s="114"/>
      <c r="V5" s="114"/>
      <c r="W5" s="115"/>
      <c r="X5" s="116"/>
    </row>
    <row r="6" ht="14.25" spans="1:24">
      <c r="A6" s="98"/>
      <c r="B6" s="101" t="s">
        <v>32</v>
      </c>
      <c r="C6" s="102">
        <f>SUM(C3:C5)</f>
        <v>3</v>
      </c>
      <c r="D6" s="100"/>
      <c r="E6" s="102"/>
      <c r="F6" s="100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106"/>
      <c r="S6" s="114"/>
      <c r="T6" s="114"/>
      <c r="U6" s="114"/>
      <c r="V6" s="114"/>
      <c r="W6" s="115"/>
      <c r="X6" s="116"/>
    </row>
    <row r="7" ht="14.25" spans="1:24">
      <c r="A7" s="99" t="s">
        <v>33</v>
      </c>
      <c r="B7" s="99" t="s">
        <v>34</v>
      </c>
      <c r="C7" s="98">
        <v>1</v>
      </c>
      <c r="D7" s="100"/>
      <c r="E7" s="100"/>
      <c r="F7" s="100"/>
      <c r="G7" s="98"/>
      <c r="H7" s="98"/>
      <c r="I7" s="100"/>
      <c r="J7" s="98"/>
      <c r="K7" s="98"/>
      <c r="L7" s="98"/>
      <c r="M7" s="98"/>
      <c r="N7" s="98"/>
      <c r="O7" s="98"/>
      <c r="P7" s="98"/>
      <c r="Q7" s="98"/>
      <c r="R7" s="106"/>
      <c r="S7" s="114"/>
      <c r="T7" s="114"/>
      <c r="U7" s="114"/>
      <c r="V7" s="114"/>
      <c r="W7" s="115"/>
      <c r="X7" s="116"/>
    </row>
    <row r="8" ht="14.25" spans="1:24">
      <c r="A8" s="99"/>
      <c r="B8" s="99" t="s">
        <v>35</v>
      </c>
      <c r="C8" s="98">
        <v>26</v>
      </c>
      <c r="D8" s="100"/>
      <c r="E8" s="98"/>
      <c r="F8" s="100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106"/>
      <c r="S8" s="114"/>
      <c r="T8" s="114"/>
      <c r="U8" s="114"/>
      <c r="V8" s="114"/>
      <c r="W8" s="115"/>
      <c r="X8" s="116"/>
    </row>
    <row r="9" ht="14.25" spans="1:24">
      <c r="A9" s="99"/>
      <c r="B9" s="99" t="s">
        <v>36</v>
      </c>
      <c r="C9" s="98">
        <v>3</v>
      </c>
      <c r="D9" s="100"/>
      <c r="E9" s="98"/>
      <c r="F9" s="100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106"/>
      <c r="S9" s="114"/>
      <c r="T9" s="114"/>
      <c r="U9" s="114"/>
      <c r="V9" s="114"/>
      <c r="W9" s="115"/>
      <c r="X9" s="116"/>
    </row>
    <row r="10" ht="28.5" spans="1:24">
      <c r="A10" s="99"/>
      <c r="B10" s="99" t="s">
        <v>37</v>
      </c>
      <c r="C10" s="98">
        <v>5</v>
      </c>
      <c r="D10" s="100"/>
      <c r="E10" s="98"/>
      <c r="F10" s="100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106"/>
      <c r="S10" s="114"/>
      <c r="T10" s="114"/>
      <c r="U10" s="114"/>
      <c r="V10" s="114"/>
      <c r="W10" s="115"/>
      <c r="X10" s="116"/>
    </row>
    <row r="11" ht="14.25" spans="1:24">
      <c r="A11" s="99"/>
      <c r="B11" s="101" t="s">
        <v>32</v>
      </c>
      <c r="C11" s="102">
        <f>SUM(C7:C10)</f>
        <v>35</v>
      </c>
      <c r="D11" s="100"/>
      <c r="E11" s="102"/>
      <c r="F11" s="100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06"/>
      <c r="S11" s="114"/>
      <c r="T11" s="114"/>
      <c r="U11" s="114"/>
      <c r="V11" s="114"/>
      <c r="W11" s="115"/>
      <c r="X11" s="116"/>
    </row>
    <row r="12" ht="14.25" spans="1:24">
      <c r="A12" s="98" t="s">
        <v>38</v>
      </c>
      <c r="B12" s="99" t="s">
        <v>39</v>
      </c>
      <c r="C12" s="98">
        <v>1</v>
      </c>
      <c r="D12" s="100"/>
      <c r="E12" s="98"/>
      <c r="F12" s="100"/>
      <c r="G12" s="98"/>
      <c r="H12" s="98"/>
      <c r="I12" s="98"/>
      <c r="J12" s="98"/>
      <c r="K12" s="98"/>
      <c r="L12" s="98"/>
      <c r="M12" s="99"/>
      <c r="N12" s="98"/>
      <c r="O12" s="98"/>
      <c r="P12" s="98"/>
      <c r="Q12" s="98"/>
      <c r="R12" s="106"/>
      <c r="S12" s="114"/>
      <c r="T12" s="114"/>
      <c r="U12" s="114"/>
      <c r="V12" s="114"/>
      <c r="W12" s="115"/>
      <c r="X12" s="116"/>
    </row>
    <row r="13" ht="14.25" spans="1:24">
      <c r="A13" s="98"/>
      <c r="B13" s="99" t="s">
        <v>40</v>
      </c>
      <c r="C13" s="98">
        <v>6</v>
      </c>
      <c r="D13" s="100"/>
      <c r="E13" s="98"/>
      <c r="F13" s="100"/>
      <c r="G13" s="98"/>
      <c r="H13" s="98"/>
      <c r="I13" s="98"/>
      <c r="J13" s="98"/>
      <c r="K13" s="98"/>
      <c r="L13" s="98"/>
      <c r="M13" s="99"/>
      <c r="N13" s="98"/>
      <c r="O13" s="98"/>
      <c r="P13" s="98"/>
      <c r="Q13" s="98"/>
      <c r="R13" s="106"/>
      <c r="S13" s="114"/>
      <c r="T13" s="114"/>
      <c r="U13" s="114"/>
      <c r="V13" s="114"/>
      <c r="W13" s="115"/>
      <c r="X13" s="116"/>
    </row>
    <row r="14" ht="14.25" spans="1:24">
      <c r="A14" s="98"/>
      <c r="B14" s="99" t="s">
        <v>41</v>
      </c>
      <c r="C14" s="98">
        <v>6</v>
      </c>
      <c r="D14" s="100"/>
      <c r="E14" s="98"/>
      <c r="F14" s="100"/>
      <c r="G14" s="98"/>
      <c r="H14" s="98"/>
      <c r="I14" s="98"/>
      <c r="J14" s="98"/>
      <c r="K14" s="98"/>
      <c r="L14" s="98"/>
      <c r="M14" s="99"/>
      <c r="N14" s="98"/>
      <c r="O14" s="98"/>
      <c r="P14" s="98"/>
      <c r="Q14" s="98"/>
      <c r="R14" s="106"/>
      <c r="S14" s="114"/>
      <c r="T14" s="114"/>
      <c r="U14" s="114"/>
      <c r="V14" s="114"/>
      <c r="W14" s="115"/>
      <c r="X14" s="116"/>
    </row>
    <row r="15" ht="14.25" spans="1:24">
      <c r="A15" s="98"/>
      <c r="B15" s="99" t="s">
        <v>42</v>
      </c>
      <c r="C15" s="98">
        <v>4</v>
      </c>
      <c r="D15" s="100"/>
      <c r="E15" s="98"/>
      <c r="F15" s="100"/>
      <c r="G15" s="98"/>
      <c r="H15" s="98"/>
      <c r="I15" s="98"/>
      <c r="J15" s="98"/>
      <c r="K15" s="98"/>
      <c r="L15" s="98"/>
      <c r="M15" s="99"/>
      <c r="N15" s="98"/>
      <c r="O15" s="98"/>
      <c r="P15" s="98"/>
      <c r="Q15" s="98"/>
      <c r="R15" s="106"/>
      <c r="S15" s="114"/>
      <c r="T15" s="114"/>
      <c r="U15" s="114"/>
      <c r="V15" s="114"/>
      <c r="W15" s="115"/>
      <c r="X15" s="116"/>
    </row>
    <row r="16" ht="14.25" spans="1:24">
      <c r="A16" s="98"/>
      <c r="B16" s="99" t="s">
        <v>43</v>
      </c>
      <c r="C16" s="98">
        <v>4</v>
      </c>
      <c r="D16" s="100"/>
      <c r="E16" s="98"/>
      <c r="F16" s="100"/>
      <c r="G16" s="98"/>
      <c r="H16" s="98"/>
      <c r="I16" s="98"/>
      <c r="J16" s="98"/>
      <c r="K16" s="98"/>
      <c r="L16" s="98"/>
      <c r="M16" s="99"/>
      <c r="N16" s="98"/>
      <c r="O16" s="98"/>
      <c r="P16" s="98"/>
      <c r="Q16" s="98"/>
      <c r="R16" s="106"/>
      <c r="S16" s="114"/>
      <c r="T16" s="114"/>
      <c r="U16" s="114"/>
      <c r="V16" s="114"/>
      <c r="W16" s="115"/>
      <c r="X16" s="116"/>
    </row>
    <row r="17" ht="14.25" spans="1:24">
      <c r="A17" s="98"/>
      <c r="B17" s="99" t="s">
        <v>44</v>
      </c>
      <c r="C17" s="98">
        <v>12</v>
      </c>
      <c r="D17" s="100"/>
      <c r="E17" s="98"/>
      <c r="F17" s="100"/>
      <c r="G17" s="98"/>
      <c r="H17" s="98"/>
      <c r="I17" s="98"/>
      <c r="J17" s="98"/>
      <c r="K17" s="98"/>
      <c r="L17" s="98"/>
      <c r="M17" s="99"/>
      <c r="N17" s="98"/>
      <c r="O17" s="98"/>
      <c r="P17" s="98"/>
      <c r="Q17" s="98"/>
      <c r="R17" s="106"/>
      <c r="S17" s="114"/>
      <c r="T17" s="114"/>
      <c r="U17" s="114"/>
      <c r="V17" s="114"/>
      <c r="W17" s="115"/>
      <c r="X17" s="116"/>
    </row>
    <row r="18" ht="14.25" spans="1:24">
      <c r="A18" s="98"/>
      <c r="B18" s="101" t="s">
        <v>32</v>
      </c>
      <c r="C18" s="102">
        <f>SUM(C12:C17)</f>
        <v>33</v>
      </c>
      <c r="D18" s="100"/>
      <c r="E18" s="102"/>
      <c r="F18" s="100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106"/>
      <c r="S18" s="114"/>
      <c r="T18" s="114"/>
      <c r="U18" s="114"/>
      <c r="V18" s="114"/>
      <c r="W18" s="115"/>
      <c r="X18" s="116"/>
    </row>
    <row r="19" ht="14.25" spans="1:24">
      <c r="A19" s="103" t="s">
        <v>45</v>
      </c>
      <c r="B19" s="99" t="s">
        <v>46</v>
      </c>
      <c r="C19" s="98">
        <v>2</v>
      </c>
      <c r="D19" s="100"/>
      <c r="E19" s="100"/>
      <c r="F19" s="100"/>
      <c r="G19" s="100"/>
      <c r="H19" s="98"/>
      <c r="I19" s="98"/>
      <c r="J19" s="98"/>
      <c r="K19" s="98"/>
      <c r="L19" s="98"/>
      <c r="M19" s="99"/>
      <c r="N19" s="98"/>
      <c r="O19" s="98"/>
      <c r="P19" s="98"/>
      <c r="Q19" s="98"/>
      <c r="R19" s="106"/>
      <c r="S19" s="114"/>
      <c r="T19" s="114"/>
      <c r="U19" s="114"/>
      <c r="V19" s="114"/>
      <c r="W19" s="115"/>
      <c r="X19" s="116"/>
    </row>
    <row r="20" ht="14.25" spans="1:24">
      <c r="A20" s="99"/>
      <c r="B20" s="101" t="s">
        <v>32</v>
      </c>
      <c r="C20" s="102">
        <f>SUM(C19:C19)</f>
        <v>2</v>
      </c>
      <c r="D20" s="100"/>
      <c r="E20" s="102"/>
      <c r="F20" s="100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106"/>
      <c r="S20" s="114"/>
      <c r="T20" s="114"/>
      <c r="U20" s="114"/>
      <c r="V20" s="114"/>
      <c r="W20" s="115"/>
      <c r="X20" s="116"/>
    </row>
    <row r="21" ht="14.25" spans="1:24">
      <c r="A21" s="103" t="s">
        <v>47</v>
      </c>
      <c r="B21" s="99" t="s">
        <v>48</v>
      </c>
      <c r="C21" s="98">
        <v>1</v>
      </c>
      <c r="D21" s="100"/>
      <c r="E21" s="98"/>
      <c r="F21" s="100"/>
      <c r="G21" s="98"/>
      <c r="H21" s="98"/>
      <c r="I21" s="98"/>
      <c r="J21" s="98"/>
      <c r="K21" s="98"/>
      <c r="L21" s="98"/>
      <c r="M21" s="99"/>
      <c r="N21" s="98"/>
      <c r="O21" s="98"/>
      <c r="P21" s="98"/>
      <c r="Q21" s="98"/>
      <c r="R21" s="106"/>
      <c r="S21" s="114"/>
      <c r="T21" s="114"/>
      <c r="U21" s="114"/>
      <c r="V21" s="114"/>
      <c r="W21" s="115"/>
      <c r="X21" s="116"/>
    </row>
    <row r="22" ht="14.25" spans="1:24">
      <c r="A22" s="99"/>
      <c r="B22" s="101" t="s">
        <v>32</v>
      </c>
      <c r="C22" s="102">
        <f>SUM(C21:C21)</f>
        <v>1</v>
      </c>
      <c r="D22" s="102"/>
      <c r="E22" s="102"/>
      <c r="F22" s="100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106"/>
      <c r="S22" s="114"/>
      <c r="T22" s="114"/>
      <c r="U22" s="114"/>
      <c r="V22" s="116"/>
      <c r="W22" s="117"/>
      <c r="X22" s="116"/>
    </row>
    <row r="23" ht="14.25" spans="1:24">
      <c r="A23" s="104" t="s">
        <v>49</v>
      </c>
      <c r="B23" s="105"/>
      <c r="C23" s="102">
        <f>C6+C11+C18+C20+C22</f>
        <v>74</v>
      </c>
      <c r="D23" s="106"/>
      <c r="E23" s="106"/>
      <c r="F23" s="106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106"/>
      <c r="S23" s="114"/>
      <c r="T23" s="114"/>
      <c r="U23" s="114"/>
      <c r="V23" s="116"/>
      <c r="W23" s="117"/>
      <c r="X23" s="116"/>
    </row>
  </sheetData>
  <mergeCells count="20">
    <mergeCell ref="D1:F1"/>
    <mergeCell ref="G1:I1"/>
    <mergeCell ref="J1:M1"/>
    <mergeCell ref="N1:Q1"/>
    <mergeCell ref="A23:B23"/>
    <mergeCell ref="A1:A2"/>
    <mergeCell ref="A3:A6"/>
    <mergeCell ref="A7:A11"/>
    <mergeCell ref="A12:A18"/>
    <mergeCell ref="A19:A20"/>
    <mergeCell ref="A21:A22"/>
    <mergeCell ref="B1:B2"/>
    <mergeCell ref="C1:C2"/>
    <mergeCell ref="R1:R2"/>
    <mergeCell ref="S1:S2"/>
    <mergeCell ref="T1:T2"/>
    <mergeCell ref="U1:U2"/>
    <mergeCell ref="V1:V2"/>
    <mergeCell ref="W1:W2"/>
    <mergeCell ref="X1:X2"/>
  </mergeCells>
  <pageMargins left="0.590277777777778" right="0.393055555555556" top="1" bottom="1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75"/>
  <sheetViews>
    <sheetView workbookViewId="0">
      <selection activeCell="A3" sqref="A3:I75"/>
    </sheetView>
  </sheetViews>
  <sheetFormatPr defaultColWidth="8.875" defaultRowHeight="13.5"/>
  <cols>
    <col min="9" max="9" width="15.75" customWidth="1"/>
  </cols>
  <sheetData>
    <row r="3" ht="39.95" customHeight="1" spans="1:9">
      <c r="A3" s="55" t="s">
        <v>50</v>
      </c>
      <c r="B3" s="56"/>
      <c r="C3" s="56"/>
      <c r="D3" s="56"/>
      <c r="E3" s="56"/>
      <c r="F3" s="56"/>
      <c r="G3" s="56"/>
      <c r="H3" s="56"/>
      <c r="I3" s="56"/>
    </row>
    <row r="4" ht="14.25" spans="1:9">
      <c r="A4" s="57"/>
      <c r="B4" s="58"/>
      <c r="C4" s="57"/>
      <c r="D4" s="57"/>
      <c r="E4" s="57"/>
      <c r="F4" s="57"/>
      <c r="G4" s="57"/>
      <c r="H4" s="57"/>
      <c r="I4" s="72" t="s">
        <v>51</v>
      </c>
    </row>
    <row r="5" ht="24" customHeight="1" spans="1:9">
      <c r="A5" s="22" t="s">
        <v>0</v>
      </c>
      <c r="B5" s="22" t="s">
        <v>52</v>
      </c>
      <c r="C5" s="22" t="s">
        <v>53</v>
      </c>
      <c r="D5" s="22" t="s">
        <v>54</v>
      </c>
      <c r="E5" s="22" t="s">
        <v>55</v>
      </c>
      <c r="F5" s="22" t="s">
        <v>32</v>
      </c>
      <c r="G5" s="22" t="s">
        <v>56</v>
      </c>
      <c r="H5" s="22" t="s">
        <v>57</v>
      </c>
      <c r="I5" s="22" t="s">
        <v>58</v>
      </c>
    </row>
    <row r="6" ht="30.4" customHeight="1" spans="1:9">
      <c r="A6" s="22" t="s">
        <v>59</v>
      </c>
      <c r="B6" s="20" t="s">
        <v>60</v>
      </c>
      <c r="C6" s="20">
        <v>14</v>
      </c>
      <c r="D6" s="20" t="s">
        <v>61</v>
      </c>
      <c r="E6" s="59"/>
      <c r="F6" s="59"/>
      <c r="G6" s="20"/>
      <c r="H6" s="20"/>
      <c r="I6" s="73" t="s">
        <v>62</v>
      </c>
    </row>
    <row r="7" ht="15.95" customHeight="1" spans="1:9">
      <c r="A7" s="22"/>
      <c r="B7" s="20" t="s">
        <v>63</v>
      </c>
      <c r="C7" s="20">
        <v>8</v>
      </c>
      <c r="D7" s="20" t="s">
        <v>64</v>
      </c>
      <c r="E7" s="59"/>
      <c r="F7" s="59"/>
      <c r="G7" s="20"/>
      <c r="H7" s="20"/>
      <c r="I7" s="73"/>
    </row>
    <row r="8" ht="14.25" spans="1:9">
      <c r="A8" s="22"/>
      <c r="B8" s="60" t="s">
        <v>32</v>
      </c>
      <c r="C8" s="60"/>
      <c r="D8" s="60"/>
      <c r="E8" s="60"/>
      <c r="F8" s="60"/>
      <c r="G8" s="60"/>
      <c r="H8" s="60"/>
      <c r="I8" s="73"/>
    </row>
    <row r="9" ht="39" spans="1:9">
      <c r="A9" s="22" t="s">
        <v>65</v>
      </c>
      <c r="B9" s="20" t="s">
        <v>60</v>
      </c>
      <c r="C9" s="20">
        <v>10</v>
      </c>
      <c r="D9" s="22" t="s">
        <v>61</v>
      </c>
      <c r="E9" s="59"/>
      <c r="F9" s="59"/>
      <c r="G9" s="20"/>
      <c r="H9" s="20"/>
      <c r="I9" s="73" t="s">
        <v>66</v>
      </c>
    </row>
    <row r="10" ht="26.25" spans="1:9">
      <c r="A10" s="22"/>
      <c r="B10" s="20" t="s">
        <v>67</v>
      </c>
      <c r="C10" s="20">
        <v>2</v>
      </c>
      <c r="D10" s="20" t="s">
        <v>68</v>
      </c>
      <c r="E10" s="59"/>
      <c r="F10" s="59"/>
      <c r="G10" s="20"/>
      <c r="H10" s="20"/>
      <c r="I10" s="73" t="s">
        <v>69</v>
      </c>
    </row>
    <row r="11" ht="26.25" spans="1:9">
      <c r="A11" s="22"/>
      <c r="B11" s="61" t="s">
        <v>70</v>
      </c>
      <c r="C11" s="61">
        <v>120</v>
      </c>
      <c r="D11" s="61" t="s">
        <v>68</v>
      </c>
      <c r="E11" s="62"/>
      <c r="F11" s="59"/>
      <c r="G11" s="20"/>
      <c r="H11" s="63"/>
      <c r="I11" s="73" t="s">
        <v>71</v>
      </c>
    </row>
    <row r="12" ht="39" spans="1:9">
      <c r="A12" s="22"/>
      <c r="B12" s="61" t="s">
        <v>72</v>
      </c>
      <c r="C12" s="61">
        <v>24</v>
      </c>
      <c r="D12" s="61" t="s">
        <v>64</v>
      </c>
      <c r="E12" s="62"/>
      <c r="F12" s="59"/>
      <c r="G12" s="20"/>
      <c r="H12" s="20"/>
      <c r="I12" s="73" t="s">
        <v>73</v>
      </c>
    </row>
    <row r="13" ht="26.25" spans="1:9">
      <c r="A13" s="22"/>
      <c r="B13" s="61" t="s">
        <v>74</v>
      </c>
      <c r="C13" s="61">
        <v>24</v>
      </c>
      <c r="D13" s="61" t="s">
        <v>64</v>
      </c>
      <c r="E13" s="62"/>
      <c r="F13" s="59"/>
      <c r="G13" s="20"/>
      <c r="H13" s="20"/>
      <c r="I13" s="73" t="s">
        <v>75</v>
      </c>
    </row>
    <row r="14" ht="26.25" spans="1:9">
      <c r="A14" s="22"/>
      <c r="B14" s="61" t="s">
        <v>76</v>
      </c>
      <c r="C14" s="61">
        <v>24</v>
      </c>
      <c r="D14" s="61" t="s">
        <v>64</v>
      </c>
      <c r="E14" s="62"/>
      <c r="F14" s="59"/>
      <c r="G14" s="20"/>
      <c r="H14" s="20"/>
      <c r="I14" s="73" t="s">
        <v>77</v>
      </c>
    </row>
    <row r="15" ht="14.25" spans="1:9">
      <c r="A15" s="22"/>
      <c r="B15" s="61" t="s">
        <v>78</v>
      </c>
      <c r="C15" s="61">
        <v>36</v>
      </c>
      <c r="D15" s="61" t="s">
        <v>68</v>
      </c>
      <c r="E15" s="62"/>
      <c r="F15" s="59"/>
      <c r="G15" s="20"/>
      <c r="H15" s="20"/>
      <c r="I15" s="24"/>
    </row>
    <row r="16" ht="14.25" spans="1:9">
      <c r="A16" s="22"/>
      <c r="B16" s="61" t="s">
        <v>79</v>
      </c>
      <c r="C16" s="61">
        <v>36</v>
      </c>
      <c r="D16" s="61" t="s">
        <v>68</v>
      </c>
      <c r="E16" s="62"/>
      <c r="F16" s="59"/>
      <c r="G16" s="20"/>
      <c r="H16" s="20"/>
      <c r="I16" s="24"/>
    </row>
    <row r="17" ht="14.25" spans="1:9">
      <c r="A17" s="22"/>
      <c r="B17" s="61" t="s">
        <v>80</v>
      </c>
      <c r="C17" s="61">
        <v>12</v>
      </c>
      <c r="D17" s="61" t="s">
        <v>64</v>
      </c>
      <c r="E17" s="62"/>
      <c r="F17" s="59"/>
      <c r="G17" s="20"/>
      <c r="H17" s="20"/>
      <c r="I17" s="24"/>
    </row>
    <row r="18" ht="14.25" spans="1:9">
      <c r="A18" s="22"/>
      <c r="B18" s="61" t="s">
        <v>81</v>
      </c>
      <c r="C18" s="61">
        <v>120</v>
      </c>
      <c r="D18" s="61" t="s">
        <v>82</v>
      </c>
      <c r="E18" s="62"/>
      <c r="F18" s="59"/>
      <c r="G18" s="20"/>
      <c r="H18" s="20"/>
      <c r="I18" s="24"/>
    </row>
    <row r="19" ht="27.75" spans="1:9">
      <c r="A19" s="22"/>
      <c r="B19" s="61" t="s">
        <v>83</v>
      </c>
      <c r="C19" s="61">
        <v>4</v>
      </c>
      <c r="D19" s="61" t="s">
        <v>84</v>
      </c>
      <c r="E19" s="62"/>
      <c r="F19" s="59"/>
      <c r="G19" s="61"/>
      <c r="H19" s="63"/>
      <c r="I19" s="24"/>
    </row>
    <row r="20" ht="14.25" spans="1:9">
      <c r="A20" s="22"/>
      <c r="B20" s="61" t="s">
        <v>85</v>
      </c>
      <c r="C20" s="61">
        <v>120</v>
      </c>
      <c r="D20" s="61" t="s">
        <v>86</v>
      </c>
      <c r="E20" s="62"/>
      <c r="F20" s="59"/>
      <c r="G20" s="61"/>
      <c r="H20" s="20"/>
      <c r="I20" s="24"/>
    </row>
    <row r="21" ht="14.25" spans="1:9">
      <c r="A21" s="22"/>
      <c r="B21" s="61" t="s">
        <v>87</v>
      </c>
      <c r="C21" s="61">
        <v>360</v>
      </c>
      <c r="D21" s="61" t="s">
        <v>88</v>
      </c>
      <c r="E21" s="62"/>
      <c r="F21" s="59"/>
      <c r="G21" s="61"/>
      <c r="H21" s="20"/>
      <c r="I21" s="24"/>
    </row>
    <row r="22" ht="14.25" spans="1:9">
      <c r="A22" s="22"/>
      <c r="B22" s="61" t="s">
        <v>89</v>
      </c>
      <c r="C22" s="61">
        <v>3600</v>
      </c>
      <c r="D22" s="61" t="s">
        <v>64</v>
      </c>
      <c r="E22" s="62"/>
      <c r="F22" s="59"/>
      <c r="G22" s="61"/>
      <c r="H22" s="20"/>
      <c r="I22" s="24"/>
    </row>
    <row r="23" ht="14.25" spans="1:9">
      <c r="A23" s="22"/>
      <c r="B23" s="61" t="s">
        <v>90</v>
      </c>
      <c r="C23" s="61">
        <v>12</v>
      </c>
      <c r="D23" s="61" t="s">
        <v>91</v>
      </c>
      <c r="E23" s="62"/>
      <c r="F23" s="59"/>
      <c r="G23" s="61"/>
      <c r="H23" s="20"/>
      <c r="I23" s="24"/>
    </row>
    <row r="24" ht="14.25" spans="1:9">
      <c r="A24" s="22"/>
      <c r="B24" s="61" t="s">
        <v>92</v>
      </c>
      <c r="C24" s="61">
        <v>120</v>
      </c>
      <c r="D24" s="61" t="s">
        <v>84</v>
      </c>
      <c r="E24" s="62"/>
      <c r="F24" s="59"/>
      <c r="G24" s="61"/>
      <c r="H24" s="20"/>
      <c r="I24" s="24"/>
    </row>
    <row r="25" ht="14.25" spans="1:9">
      <c r="A25" s="22"/>
      <c r="B25" s="61" t="s">
        <v>93</v>
      </c>
      <c r="C25" s="61">
        <v>60</v>
      </c>
      <c r="D25" s="61" t="s">
        <v>64</v>
      </c>
      <c r="E25" s="62"/>
      <c r="F25" s="59"/>
      <c r="G25" s="61"/>
      <c r="H25" s="20"/>
      <c r="I25" s="24"/>
    </row>
    <row r="26" ht="14.25" spans="1:9">
      <c r="A26" s="22"/>
      <c r="B26" s="61" t="s">
        <v>94</v>
      </c>
      <c r="C26" s="61">
        <v>120</v>
      </c>
      <c r="D26" s="61" t="s">
        <v>64</v>
      </c>
      <c r="E26" s="62"/>
      <c r="F26" s="59"/>
      <c r="G26" s="61"/>
      <c r="H26" s="20"/>
      <c r="I26" s="24"/>
    </row>
    <row r="27" ht="14.25" spans="1:9">
      <c r="A27" s="22"/>
      <c r="B27" s="61" t="s">
        <v>95</v>
      </c>
      <c r="C27" s="61">
        <v>120</v>
      </c>
      <c r="D27" s="61" t="s">
        <v>64</v>
      </c>
      <c r="E27" s="62"/>
      <c r="F27" s="59"/>
      <c r="G27" s="61"/>
      <c r="H27" s="20"/>
      <c r="I27" s="24"/>
    </row>
    <row r="28" ht="14.25" spans="1:9">
      <c r="A28" s="22"/>
      <c r="B28" s="61" t="s">
        <v>96</v>
      </c>
      <c r="C28" s="61">
        <v>24</v>
      </c>
      <c r="D28" s="61" t="s">
        <v>68</v>
      </c>
      <c r="E28" s="62"/>
      <c r="F28" s="59"/>
      <c r="G28" s="61"/>
      <c r="H28" s="20"/>
      <c r="I28" s="24"/>
    </row>
    <row r="29" ht="14.25" spans="1:9">
      <c r="A29" s="22"/>
      <c r="B29" s="61" t="s">
        <v>97</v>
      </c>
      <c r="C29" s="61">
        <v>24</v>
      </c>
      <c r="D29" s="61" t="s">
        <v>84</v>
      </c>
      <c r="E29" s="62"/>
      <c r="F29" s="59"/>
      <c r="G29" s="61"/>
      <c r="H29" s="20"/>
      <c r="I29" s="24"/>
    </row>
    <row r="30" ht="14.25" spans="1:9">
      <c r="A30" s="22"/>
      <c r="B30" s="61" t="s">
        <v>98</v>
      </c>
      <c r="C30" s="61">
        <v>12</v>
      </c>
      <c r="D30" s="61" t="s">
        <v>88</v>
      </c>
      <c r="E30" s="62"/>
      <c r="F30" s="59"/>
      <c r="G30" s="61"/>
      <c r="H30" s="20"/>
      <c r="I30" s="24"/>
    </row>
    <row r="31" ht="14.25" spans="1:9">
      <c r="A31" s="22"/>
      <c r="B31" s="61" t="s">
        <v>99</v>
      </c>
      <c r="C31" s="61">
        <v>120</v>
      </c>
      <c r="D31" s="61" t="s">
        <v>100</v>
      </c>
      <c r="E31" s="62"/>
      <c r="F31" s="59"/>
      <c r="G31" s="61"/>
      <c r="H31" s="63"/>
      <c r="I31" s="24"/>
    </row>
    <row r="32" ht="14.25" spans="1:9">
      <c r="A32" s="22"/>
      <c r="B32" s="61" t="s">
        <v>101</v>
      </c>
      <c r="C32" s="61">
        <v>120</v>
      </c>
      <c r="D32" s="61" t="s">
        <v>100</v>
      </c>
      <c r="E32" s="62"/>
      <c r="F32" s="59"/>
      <c r="G32" s="61"/>
      <c r="H32" s="63"/>
      <c r="I32" s="24"/>
    </row>
    <row r="33" ht="14.25" spans="1:9">
      <c r="A33" s="22"/>
      <c r="B33" s="61" t="s">
        <v>102</v>
      </c>
      <c r="C33" s="61">
        <v>120</v>
      </c>
      <c r="D33" s="61" t="s">
        <v>86</v>
      </c>
      <c r="E33" s="62"/>
      <c r="F33" s="59"/>
      <c r="G33" s="61"/>
      <c r="H33" s="20"/>
      <c r="I33" s="24"/>
    </row>
    <row r="34" ht="14.25" spans="1:9">
      <c r="A34" s="22"/>
      <c r="B34" s="61" t="s">
        <v>103</v>
      </c>
      <c r="C34" s="61">
        <v>12</v>
      </c>
      <c r="D34" s="61" t="s">
        <v>91</v>
      </c>
      <c r="E34" s="62"/>
      <c r="F34" s="59"/>
      <c r="G34" s="61"/>
      <c r="H34" s="20"/>
      <c r="I34" s="24"/>
    </row>
    <row r="35" ht="27.75" spans="1:9">
      <c r="A35" s="22"/>
      <c r="B35" s="61" t="s">
        <v>104</v>
      </c>
      <c r="C35" s="61">
        <v>12</v>
      </c>
      <c r="D35" s="61" t="s">
        <v>91</v>
      </c>
      <c r="E35" s="62"/>
      <c r="F35" s="59"/>
      <c r="G35" s="61"/>
      <c r="H35" s="20"/>
      <c r="I35" s="24"/>
    </row>
    <row r="36" ht="14.25" spans="1:9">
      <c r="A36" s="22"/>
      <c r="B36" s="61" t="s">
        <v>105</v>
      </c>
      <c r="C36" s="61">
        <v>12</v>
      </c>
      <c r="D36" s="61" t="s">
        <v>91</v>
      </c>
      <c r="E36" s="62"/>
      <c r="F36" s="59"/>
      <c r="G36" s="61"/>
      <c r="H36" s="20"/>
      <c r="I36" s="24"/>
    </row>
    <row r="37" ht="14.25" spans="1:9">
      <c r="A37" s="22"/>
      <c r="B37" s="61" t="s">
        <v>106</v>
      </c>
      <c r="C37" s="61">
        <v>12</v>
      </c>
      <c r="D37" s="61" t="s">
        <v>107</v>
      </c>
      <c r="E37" s="62"/>
      <c r="F37" s="59"/>
      <c r="G37" s="61"/>
      <c r="H37" s="20"/>
      <c r="I37" s="24"/>
    </row>
    <row r="38" ht="14.25" spans="1:9">
      <c r="A38" s="22"/>
      <c r="B38" s="61" t="s">
        <v>108</v>
      </c>
      <c r="C38" s="61">
        <v>12</v>
      </c>
      <c r="D38" s="61" t="s">
        <v>68</v>
      </c>
      <c r="E38" s="62"/>
      <c r="F38" s="59"/>
      <c r="G38" s="61"/>
      <c r="H38" s="20"/>
      <c r="I38" s="24"/>
    </row>
    <row r="39" ht="14.25" spans="1:9">
      <c r="A39" s="22"/>
      <c r="B39" s="61" t="s">
        <v>109</v>
      </c>
      <c r="C39" s="61">
        <v>12</v>
      </c>
      <c r="D39" s="61" t="s">
        <v>110</v>
      </c>
      <c r="E39" s="62"/>
      <c r="F39" s="59"/>
      <c r="G39" s="61"/>
      <c r="H39" s="63"/>
      <c r="I39" s="24"/>
    </row>
    <row r="40" ht="30.4" customHeight="1" spans="1:9">
      <c r="A40" s="22"/>
      <c r="B40" s="61" t="s">
        <v>111</v>
      </c>
      <c r="C40" s="61">
        <v>30</v>
      </c>
      <c r="D40" s="61" t="s">
        <v>110</v>
      </c>
      <c r="E40" s="62"/>
      <c r="F40" s="59"/>
      <c r="G40" s="61"/>
      <c r="H40" s="63"/>
      <c r="I40" s="24"/>
    </row>
    <row r="41" ht="44.65" customHeight="1" spans="1:9">
      <c r="A41" s="22"/>
      <c r="B41" s="61" t="s">
        <v>112</v>
      </c>
      <c r="C41" s="64"/>
      <c r="D41" s="61" t="s">
        <v>113</v>
      </c>
      <c r="E41" s="65"/>
      <c r="F41" s="65"/>
      <c r="G41" s="61"/>
      <c r="H41" s="63"/>
      <c r="I41" s="24"/>
    </row>
    <row r="42" ht="14.25" spans="1:9">
      <c r="A42" s="22"/>
      <c r="B42" s="60" t="s">
        <v>32</v>
      </c>
      <c r="C42" s="60"/>
      <c r="D42" s="60"/>
      <c r="E42" s="60"/>
      <c r="F42" s="60"/>
      <c r="G42" s="66"/>
      <c r="H42" s="66"/>
      <c r="I42" s="24"/>
    </row>
    <row r="43" ht="14.25" spans="1:9">
      <c r="A43" s="22" t="s">
        <v>114</v>
      </c>
      <c r="B43" s="61" t="s">
        <v>115</v>
      </c>
      <c r="C43" s="67">
        <v>1</v>
      </c>
      <c r="D43" s="20" t="s">
        <v>68</v>
      </c>
      <c r="E43" s="68"/>
      <c r="F43" s="68"/>
      <c r="G43" s="67"/>
      <c r="H43" s="67"/>
      <c r="I43" s="73" t="s">
        <v>116</v>
      </c>
    </row>
    <row r="44" ht="14.25" spans="1:9">
      <c r="A44" s="22"/>
      <c r="B44" s="61" t="s">
        <v>117</v>
      </c>
      <c r="C44" s="67">
        <v>1</v>
      </c>
      <c r="D44" s="20" t="s">
        <v>68</v>
      </c>
      <c r="E44" s="68"/>
      <c r="F44" s="68"/>
      <c r="G44" s="67"/>
      <c r="H44" s="67"/>
      <c r="I44" s="73"/>
    </row>
    <row r="45" ht="14.25" spans="1:9">
      <c r="A45" s="22"/>
      <c r="B45" s="61" t="s">
        <v>118</v>
      </c>
      <c r="C45" s="67">
        <v>1</v>
      </c>
      <c r="D45" s="20" t="s">
        <v>68</v>
      </c>
      <c r="E45" s="68"/>
      <c r="F45" s="68"/>
      <c r="G45" s="67"/>
      <c r="H45" s="67"/>
      <c r="I45" s="73"/>
    </row>
    <row r="46" ht="14.25" spans="1:9">
      <c r="A46" s="22"/>
      <c r="B46" s="61" t="s">
        <v>119</v>
      </c>
      <c r="C46" s="67">
        <v>1</v>
      </c>
      <c r="D46" s="20" t="s">
        <v>68</v>
      </c>
      <c r="E46" s="68"/>
      <c r="F46" s="68"/>
      <c r="G46" s="67"/>
      <c r="H46" s="67"/>
      <c r="I46" s="73"/>
    </row>
    <row r="47" ht="14.25" spans="1:9">
      <c r="A47" s="22"/>
      <c r="B47" s="61" t="s">
        <v>120</v>
      </c>
      <c r="C47" s="67">
        <v>1</v>
      </c>
      <c r="D47" s="20" t="s">
        <v>68</v>
      </c>
      <c r="E47" s="68"/>
      <c r="F47" s="68"/>
      <c r="G47" s="67"/>
      <c r="H47" s="67"/>
      <c r="I47" s="73"/>
    </row>
    <row r="48" ht="14.25" spans="1:9">
      <c r="A48" s="22"/>
      <c r="B48" s="61" t="s">
        <v>121</v>
      </c>
      <c r="C48" s="67">
        <v>1</v>
      </c>
      <c r="D48" s="20" t="s">
        <v>122</v>
      </c>
      <c r="E48" s="68"/>
      <c r="F48" s="68"/>
      <c r="G48" s="67"/>
      <c r="H48" s="67"/>
      <c r="I48" s="73"/>
    </row>
    <row r="49" ht="14.25" spans="1:9">
      <c r="A49" s="22"/>
      <c r="B49" s="61" t="s">
        <v>123</v>
      </c>
      <c r="C49" s="67">
        <v>2</v>
      </c>
      <c r="D49" s="69" t="s">
        <v>68</v>
      </c>
      <c r="E49" s="68"/>
      <c r="F49" s="68"/>
      <c r="G49" s="67"/>
      <c r="H49" s="67"/>
      <c r="I49" s="73"/>
    </row>
    <row r="50" ht="14.25" spans="1:9">
      <c r="A50" s="22"/>
      <c r="B50" s="61" t="s">
        <v>124</v>
      </c>
      <c r="C50" s="67">
        <v>2</v>
      </c>
      <c r="D50" s="61" t="s">
        <v>125</v>
      </c>
      <c r="E50" s="68"/>
      <c r="F50" s="68"/>
      <c r="G50" s="67"/>
      <c r="H50" s="67"/>
      <c r="I50" s="73"/>
    </row>
    <row r="51" ht="14.25" spans="1:9">
      <c r="A51" s="22"/>
      <c r="B51" s="61" t="s">
        <v>126</v>
      </c>
      <c r="C51" s="67">
        <v>1</v>
      </c>
      <c r="D51" s="20" t="s">
        <v>68</v>
      </c>
      <c r="E51" s="68"/>
      <c r="F51" s="68"/>
      <c r="G51" s="67"/>
      <c r="H51" s="67"/>
      <c r="I51" s="73"/>
    </row>
    <row r="52" ht="14.25" spans="1:9">
      <c r="A52" s="22"/>
      <c r="B52" s="61" t="s">
        <v>127</v>
      </c>
      <c r="C52" s="67">
        <v>2</v>
      </c>
      <c r="D52" s="20" t="s">
        <v>128</v>
      </c>
      <c r="E52" s="68"/>
      <c r="F52" s="68"/>
      <c r="G52" s="67"/>
      <c r="H52" s="67"/>
      <c r="I52" s="73"/>
    </row>
    <row r="53" ht="15.95" customHeight="1" spans="1:9">
      <c r="A53" s="22"/>
      <c r="B53" s="61" t="s">
        <v>129</v>
      </c>
      <c r="C53" s="67">
        <v>2</v>
      </c>
      <c r="D53" s="20" t="s">
        <v>130</v>
      </c>
      <c r="E53" s="68"/>
      <c r="F53" s="68"/>
      <c r="G53" s="67"/>
      <c r="H53" s="67"/>
      <c r="I53" s="73"/>
    </row>
    <row r="54" ht="14.25" spans="1:9">
      <c r="A54" s="22"/>
      <c r="B54" s="61" t="s">
        <v>131</v>
      </c>
      <c r="C54" s="67">
        <v>2</v>
      </c>
      <c r="D54" s="69" t="s">
        <v>84</v>
      </c>
      <c r="E54" s="68"/>
      <c r="F54" s="68"/>
      <c r="G54" s="67"/>
      <c r="H54" s="67"/>
      <c r="I54" s="73"/>
    </row>
    <row r="55" ht="14.25" spans="1:9">
      <c r="A55" s="22"/>
      <c r="B55" s="61" t="s">
        <v>132</v>
      </c>
      <c r="C55" s="67">
        <v>6</v>
      </c>
      <c r="D55" s="67" t="s">
        <v>100</v>
      </c>
      <c r="E55" s="68"/>
      <c r="F55" s="68"/>
      <c r="G55" s="67"/>
      <c r="H55" s="70"/>
      <c r="I55" s="74" t="s">
        <v>133</v>
      </c>
    </row>
    <row r="56" ht="15" spans="1:9">
      <c r="A56" s="22"/>
      <c r="B56" s="71" t="s">
        <v>134</v>
      </c>
      <c r="C56" s="67">
        <v>2</v>
      </c>
      <c r="D56" s="67" t="s">
        <v>135</v>
      </c>
      <c r="E56" s="68"/>
      <c r="F56" s="68"/>
      <c r="G56" s="67"/>
      <c r="H56" s="67"/>
      <c r="I56" s="74"/>
    </row>
    <row r="57" ht="15" spans="1:9">
      <c r="A57" s="22"/>
      <c r="B57" s="71" t="s">
        <v>136</v>
      </c>
      <c r="C57" s="67">
        <v>1</v>
      </c>
      <c r="D57" s="67" t="s">
        <v>135</v>
      </c>
      <c r="E57" s="68"/>
      <c r="F57" s="68"/>
      <c r="G57" s="67"/>
      <c r="H57" s="67"/>
      <c r="I57" s="74"/>
    </row>
    <row r="58" ht="15" spans="1:9">
      <c r="A58" s="22"/>
      <c r="B58" s="71" t="s">
        <v>137</v>
      </c>
      <c r="C58" s="67">
        <v>2</v>
      </c>
      <c r="D58" s="67" t="s">
        <v>135</v>
      </c>
      <c r="E58" s="68"/>
      <c r="F58" s="68"/>
      <c r="G58" s="67"/>
      <c r="H58" s="67"/>
      <c r="I58" s="74"/>
    </row>
    <row r="59" ht="29.25" spans="1:9">
      <c r="A59" s="22"/>
      <c r="B59" s="71" t="s">
        <v>138</v>
      </c>
      <c r="C59" s="67">
        <v>2</v>
      </c>
      <c r="D59" s="67" t="s">
        <v>135</v>
      </c>
      <c r="E59" s="68"/>
      <c r="F59" s="68"/>
      <c r="G59" s="67"/>
      <c r="H59" s="67"/>
      <c r="I59" s="74"/>
    </row>
    <row r="60" ht="15" spans="1:9">
      <c r="A60" s="22"/>
      <c r="B60" s="71" t="s">
        <v>139</v>
      </c>
      <c r="C60" s="67">
        <v>2</v>
      </c>
      <c r="D60" s="67" t="s">
        <v>140</v>
      </c>
      <c r="E60" s="68"/>
      <c r="F60" s="68"/>
      <c r="G60" s="67"/>
      <c r="H60" s="67"/>
      <c r="I60" s="74"/>
    </row>
    <row r="61" ht="29.25" spans="1:9">
      <c r="A61" s="22"/>
      <c r="B61" s="71" t="s">
        <v>141</v>
      </c>
      <c r="C61" s="67">
        <v>3</v>
      </c>
      <c r="D61" s="67" t="s">
        <v>140</v>
      </c>
      <c r="E61" s="68"/>
      <c r="F61" s="68"/>
      <c r="G61" s="67"/>
      <c r="H61" s="67"/>
      <c r="I61" s="74"/>
    </row>
    <row r="62" ht="15" spans="1:9">
      <c r="A62" s="22"/>
      <c r="B62" s="71" t="s">
        <v>142</v>
      </c>
      <c r="C62" s="67">
        <v>6</v>
      </c>
      <c r="D62" s="67" t="s">
        <v>100</v>
      </c>
      <c r="E62" s="68"/>
      <c r="F62" s="68"/>
      <c r="G62" s="67"/>
      <c r="H62" s="70"/>
      <c r="I62" s="74"/>
    </row>
    <row r="63" ht="15" spans="1:9">
      <c r="A63" s="22"/>
      <c r="B63" s="71" t="s">
        <v>143</v>
      </c>
      <c r="C63" s="67">
        <v>4</v>
      </c>
      <c r="D63" s="67" t="s">
        <v>64</v>
      </c>
      <c r="E63" s="68"/>
      <c r="F63" s="68"/>
      <c r="G63" s="67"/>
      <c r="H63" s="67"/>
      <c r="I63" s="74"/>
    </row>
    <row r="64" ht="15" spans="1:9">
      <c r="A64" s="22"/>
      <c r="B64" s="71" t="s">
        <v>144</v>
      </c>
      <c r="C64" s="67">
        <v>3</v>
      </c>
      <c r="D64" s="67" t="s">
        <v>100</v>
      </c>
      <c r="E64" s="68"/>
      <c r="F64" s="68"/>
      <c r="G64" s="67"/>
      <c r="H64" s="67"/>
      <c r="I64" s="74"/>
    </row>
    <row r="65" ht="14.25" spans="1:9">
      <c r="A65" s="22"/>
      <c r="B65" s="61" t="s">
        <v>145</v>
      </c>
      <c r="C65" s="67">
        <v>1</v>
      </c>
      <c r="D65" s="67" t="s">
        <v>146</v>
      </c>
      <c r="E65" s="68"/>
      <c r="F65" s="68"/>
      <c r="G65" s="67"/>
      <c r="H65" s="67"/>
      <c r="I65" s="74"/>
    </row>
    <row r="66" ht="15.95" customHeight="1" spans="1:9">
      <c r="A66" s="22"/>
      <c r="B66" s="61" t="s">
        <v>147</v>
      </c>
      <c r="C66" s="67">
        <v>1</v>
      </c>
      <c r="D66" s="67" t="s">
        <v>146</v>
      </c>
      <c r="E66" s="62"/>
      <c r="F66" s="68"/>
      <c r="G66" s="67"/>
      <c r="H66" s="67"/>
      <c r="I66" s="74"/>
    </row>
    <row r="67" ht="15.95" customHeight="1" spans="1:9">
      <c r="A67" s="22"/>
      <c r="B67" s="61" t="s">
        <v>148</v>
      </c>
      <c r="C67" s="61">
        <v>1</v>
      </c>
      <c r="D67" s="61" t="s">
        <v>149</v>
      </c>
      <c r="E67" s="59"/>
      <c r="F67" s="62"/>
      <c r="G67" s="61"/>
      <c r="H67" s="61"/>
      <c r="I67" s="74"/>
    </row>
    <row r="68" ht="14.25" spans="1:9">
      <c r="A68" s="22"/>
      <c r="B68" s="60" t="s">
        <v>32</v>
      </c>
      <c r="C68" s="60"/>
      <c r="D68" s="60"/>
      <c r="E68" s="60"/>
      <c r="F68" s="60"/>
      <c r="G68" s="60"/>
      <c r="H68" s="75"/>
      <c r="I68" s="74"/>
    </row>
    <row r="69" ht="77.25" spans="1:9">
      <c r="A69" s="76" t="s">
        <v>150</v>
      </c>
      <c r="B69" s="77" t="s">
        <v>151</v>
      </c>
      <c r="C69" s="78"/>
      <c r="D69" s="78"/>
      <c r="E69" s="78"/>
      <c r="F69" s="78"/>
      <c r="G69" s="78"/>
      <c r="H69" s="79"/>
      <c r="I69" s="85"/>
    </row>
    <row r="70" ht="14.25" spans="1:9">
      <c r="A70" s="43"/>
      <c r="B70" s="78"/>
      <c r="C70" s="78"/>
      <c r="D70" s="78"/>
      <c r="E70" s="78"/>
      <c r="F70" s="78"/>
      <c r="G70" s="78"/>
      <c r="H70" s="79"/>
      <c r="I70" s="85"/>
    </row>
    <row r="71" ht="14.25" spans="1:9">
      <c r="A71" s="78" t="s">
        <v>152</v>
      </c>
      <c r="B71" s="78"/>
      <c r="C71" s="78"/>
      <c r="D71" s="78"/>
      <c r="E71" s="78"/>
      <c r="F71" s="78"/>
      <c r="G71" s="79"/>
      <c r="H71" s="79"/>
      <c r="I71" s="46"/>
    </row>
    <row r="72" ht="27.75" spans="1:9">
      <c r="A72" s="80" t="s">
        <v>153</v>
      </c>
      <c r="B72" s="81"/>
      <c r="C72" s="24"/>
      <c r="D72" s="24"/>
      <c r="E72" s="82" t="s">
        <v>154</v>
      </c>
      <c r="F72" s="24"/>
      <c r="G72" s="24"/>
      <c r="H72" s="25"/>
      <c r="I72" s="24"/>
    </row>
    <row r="73" ht="14.25" spans="1:9">
      <c r="A73" s="83" t="s">
        <v>155</v>
      </c>
      <c r="B73" s="81"/>
      <c r="C73" s="24"/>
      <c r="D73" s="24"/>
      <c r="E73" s="82" t="s">
        <v>154</v>
      </c>
      <c r="F73" s="24"/>
      <c r="G73" s="24"/>
      <c r="H73" s="25"/>
      <c r="I73" s="24"/>
    </row>
    <row r="74" ht="14.25" spans="1:9">
      <c r="A74" s="83" t="s">
        <v>152</v>
      </c>
      <c r="B74" s="83"/>
      <c r="C74" s="83"/>
      <c r="D74" s="83"/>
      <c r="E74" s="83"/>
      <c r="F74" s="83"/>
      <c r="G74" s="83"/>
      <c r="H74" s="84"/>
      <c r="I74" s="83"/>
    </row>
    <row r="75" ht="48.75" customHeight="1" spans="1:9">
      <c r="A75" s="50" t="s">
        <v>156</v>
      </c>
      <c r="B75" s="50"/>
      <c r="C75" s="50"/>
      <c r="D75" s="50"/>
      <c r="E75" s="50"/>
      <c r="F75" s="50"/>
      <c r="G75" s="50"/>
      <c r="H75" s="50"/>
      <c r="I75" s="50"/>
    </row>
  </sheetData>
  <mergeCells count="12">
    <mergeCell ref="A3:I3"/>
    <mergeCell ref="B8:F8"/>
    <mergeCell ref="B42:F42"/>
    <mergeCell ref="B68:F68"/>
    <mergeCell ref="A71:F71"/>
    <mergeCell ref="A75:I75"/>
    <mergeCell ref="A6:A8"/>
    <mergeCell ref="A9:A42"/>
    <mergeCell ref="A43:A68"/>
    <mergeCell ref="I6:I8"/>
    <mergeCell ref="I43:I54"/>
    <mergeCell ref="I55:I6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4"/>
  <sheetViews>
    <sheetView workbookViewId="0">
      <selection activeCell="A2" sqref="A2:I24"/>
    </sheetView>
  </sheetViews>
  <sheetFormatPr defaultColWidth="8.875" defaultRowHeight="13.5"/>
  <cols>
    <col min="8" max="8" width="14.375" style="14"/>
  </cols>
  <sheetData>
    <row r="2" ht="14.25" spans="1:9">
      <c r="A2" s="35" t="s">
        <v>157</v>
      </c>
      <c r="B2" s="35"/>
      <c r="C2" s="35"/>
      <c r="D2" s="35"/>
      <c r="E2" s="35"/>
      <c r="F2" s="35"/>
      <c r="G2" s="35"/>
      <c r="H2" s="35"/>
      <c r="I2" s="35"/>
    </row>
    <row r="3" ht="15.6" customHeight="1"/>
    <row r="4" ht="14.25"/>
    <row r="5" ht="14.25" spans="1:9">
      <c r="A5" s="18" t="s">
        <v>0</v>
      </c>
      <c r="B5" s="36" t="s">
        <v>52</v>
      </c>
      <c r="C5" s="36" t="s">
        <v>53</v>
      </c>
      <c r="D5" s="36" t="s">
        <v>54</v>
      </c>
      <c r="E5" s="36" t="s">
        <v>55</v>
      </c>
      <c r="F5" s="36" t="s">
        <v>32</v>
      </c>
      <c r="G5" s="36" t="s">
        <v>56</v>
      </c>
      <c r="H5" s="37" t="s">
        <v>57</v>
      </c>
      <c r="I5" s="36" t="s">
        <v>58</v>
      </c>
    </row>
    <row r="6" ht="26.25" spans="1:9">
      <c r="A6" s="38" t="s">
        <v>158</v>
      </c>
      <c r="B6" s="39" t="s">
        <v>159</v>
      </c>
      <c r="C6" s="39">
        <v>1</v>
      </c>
      <c r="D6" s="39" t="s">
        <v>122</v>
      </c>
      <c r="E6" s="39"/>
      <c r="F6" s="39"/>
      <c r="G6" s="40"/>
      <c r="H6" s="41"/>
      <c r="I6" s="51"/>
    </row>
    <row r="7" ht="14.25" spans="1:9">
      <c r="A7" s="38"/>
      <c r="B7" s="39" t="s">
        <v>160</v>
      </c>
      <c r="C7" s="39">
        <v>3</v>
      </c>
      <c r="D7" s="39" t="s">
        <v>122</v>
      </c>
      <c r="E7" s="39"/>
      <c r="F7" s="39"/>
      <c r="G7" s="40"/>
      <c r="H7" s="41"/>
      <c r="I7" s="51"/>
    </row>
    <row r="8" ht="14.25" spans="1:9">
      <c r="A8" s="38"/>
      <c r="B8" s="39" t="s">
        <v>161</v>
      </c>
      <c r="C8" s="39">
        <v>3</v>
      </c>
      <c r="D8" s="39" t="s">
        <v>162</v>
      </c>
      <c r="E8" s="39"/>
      <c r="F8" s="39"/>
      <c r="G8" s="40"/>
      <c r="H8" s="41"/>
      <c r="I8" s="51"/>
    </row>
    <row r="9" ht="14.25" spans="1:9">
      <c r="A9" s="42" t="s">
        <v>163</v>
      </c>
      <c r="B9" s="39" t="s">
        <v>164</v>
      </c>
      <c r="C9" s="39">
        <v>15</v>
      </c>
      <c r="D9" s="39" t="s">
        <v>61</v>
      </c>
      <c r="E9" s="39"/>
      <c r="F9" s="39"/>
      <c r="G9" s="40"/>
      <c r="H9" s="41"/>
      <c r="I9" s="51"/>
    </row>
    <row r="10" ht="14.25" spans="1:9">
      <c r="A10" s="38"/>
      <c r="B10" s="39" t="s">
        <v>165</v>
      </c>
      <c r="C10" s="39">
        <v>5</v>
      </c>
      <c r="D10" s="39" t="s">
        <v>166</v>
      </c>
      <c r="E10" s="39"/>
      <c r="F10" s="39"/>
      <c r="G10" s="40"/>
      <c r="H10" s="41"/>
      <c r="I10" s="51"/>
    </row>
    <row r="11" ht="26.25" spans="1:9">
      <c r="A11" s="42" t="s">
        <v>167</v>
      </c>
      <c r="B11" s="39" t="s">
        <v>168</v>
      </c>
      <c r="C11" s="39">
        <v>1</v>
      </c>
      <c r="D11" s="39" t="s">
        <v>166</v>
      </c>
      <c r="E11" s="39"/>
      <c r="F11" s="39"/>
      <c r="G11" s="40"/>
      <c r="H11" s="41"/>
      <c r="I11" s="52"/>
    </row>
    <row r="12" ht="26.25" spans="1:9">
      <c r="A12" s="42"/>
      <c r="B12" s="39" t="s">
        <v>169</v>
      </c>
      <c r="C12" s="39">
        <v>5</v>
      </c>
      <c r="D12" s="39" t="s">
        <v>166</v>
      </c>
      <c r="E12" s="39"/>
      <c r="F12" s="39"/>
      <c r="G12" s="40"/>
      <c r="H12" s="41"/>
      <c r="I12" s="52"/>
    </row>
    <row r="13" ht="27.95" customHeight="1" spans="1:9">
      <c r="A13" s="42"/>
      <c r="B13" s="39" t="s">
        <v>170</v>
      </c>
      <c r="C13" s="39">
        <v>1</v>
      </c>
      <c r="D13" s="39" t="s">
        <v>166</v>
      </c>
      <c r="E13" s="39"/>
      <c r="F13" s="39"/>
      <c r="G13" s="40"/>
      <c r="H13" s="41"/>
      <c r="I13" s="52"/>
    </row>
    <row r="14" ht="30.4" customHeight="1" spans="1:9">
      <c r="A14" s="38"/>
      <c r="B14" s="39" t="s">
        <v>171</v>
      </c>
      <c r="C14" s="39">
        <v>1</v>
      </c>
      <c r="D14" s="39" t="s">
        <v>122</v>
      </c>
      <c r="E14" s="39"/>
      <c r="F14" s="39"/>
      <c r="G14" s="40"/>
      <c r="H14" s="41"/>
      <c r="I14" s="52"/>
    </row>
    <row r="15" ht="26.25" spans="1:9">
      <c r="A15" s="42" t="s">
        <v>172</v>
      </c>
      <c r="B15" s="39" t="s">
        <v>173</v>
      </c>
      <c r="C15" s="39">
        <v>1</v>
      </c>
      <c r="D15" s="39" t="s">
        <v>122</v>
      </c>
      <c r="E15" s="39"/>
      <c r="F15" s="39"/>
      <c r="G15" s="40"/>
      <c r="H15" s="41"/>
      <c r="I15" s="52"/>
    </row>
    <row r="16" ht="14.25" spans="1:9">
      <c r="A16" s="42"/>
      <c r="B16" s="39" t="s">
        <v>174</v>
      </c>
      <c r="C16" s="39">
        <v>1</v>
      </c>
      <c r="D16" s="39" t="s">
        <v>122</v>
      </c>
      <c r="E16" s="39"/>
      <c r="F16" s="39"/>
      <c r="G16" s="40"/>
      <c r="H16" s="41"/>
      <c r="I16" s="53"/>
    </row>
    <row r="17" ht="14.25" spans="1:9">
      <c r="A17" s="38"/>
      <c r="B17" s="39" t="s">
        <v>175</v>
      </c>
      <c r="C17" s="39">
        <v>1</v>
      </c>
      <c r="D17" s="39" t="s">
        <v>122</v>
      </c>
      <c r="E17" s="39"/>
      <c r="F17" s="39"/>
      <c r="G17" s="40"/>
      <c r="H17" s="41"/>
      <c r="I17" s="53"/>
    </row>
    <row r="18" ht="77.25" spans="1:9">
      <c r="A18" s="38" t="s">
        <v>176</v>
      </c>
      <c r="B18" s="39" t="s">
        <v>177</v>
      </c>
      <c r="C18" s="39"/>
      <c r="D18" s="39"/>
      <c r="E18" s="39"/>
      <c r="F18" s="39"/>
      <c r="G18" s="40"/>
      <c r="H18" s="41"/>
      <c r="I18" s="52"/>
    </row>
    <row r="19" ht="14.25" spans="1:9">
      <c r="A19" s="38"/>
      <c r="B19" s="39"/>
      <c r="C19" s="39"/>
      <c r="D19" s="39"/>
      <c r="E19" s="39"/>
      <c r="F19" s="39"/>
      <c r="G19" s="40"/>
      <c r="H19" s="41"/>
      <c r="I19" s="52"/>
    </row>
    <row r="20" ht="14.25" spans="1:9">
      <c r="A20" s="43" t="s">
        <v>152</v>
      </c>
      <c r="B20" s="43"/>
      <c r="C20" s="44"/>
      <c r="D20" s="44"/>
      <c r="E20" s="44"/>
      <c r="F20" s="44"/>
      <c r="G20" s="44"/>
      <c r="H20" s="45"/>
      <c r="I20" s="54"/>
    </row>
    <row r="21" ht="14.25" spans="1:9">
      <c r="A21" s="43" t="s">
        <v>153</v>
      </c>
      <c r="B21" s="43"/>
      <c r="C21" s="46"/>
      <c r="D21" s="46"/>
      <c r="E21" s="47"/>
      <c r="F21" s="46"/>
      <c r="G21" s="48"/>
      <c r="H21" s="49"/>
      <c r="I21" s="46"/>
    </row>
    <row r="22" ht="14.25" spans="1:9">
      <c r="A22" s="43" t="s">
        <v>155</v>
      </c>
      <c r="B22" s="43"/>
      <c r="C22" s="24"/>
      <c r="D22" s="24"/>
      <c r="E22" s="32"/>
      <c r="F22" s="24"/>
      <c r="G22" s="33"/>
      <c r="H22" s="34"/>
      <c r="I22" s="24"/>
    </row>
    <row r="23" ht="14.25" spans="1:9">
      <c r="A23" s="43" t="s">
        <v>152</v>
      </c>
      <c r="B23" s="43"/>
      <c r="C23" s="24"/>
      <c r="D23" s="24"/>
      <c r="E23" s="24"/>
      <c r="F23" s="24"/>
      <c r="G23" s="33"/>
      <c r="H23" s="34"/>
      <c r="I23" s="24"/>
    </row>
    <row r="24" ht="60" customHeight="1" spans="1:9">
      <c r="A24" s="50" t="s">
        <v>178</v>
      </c>
      <c r="B24" s="50"/>
      <c r="C24" s="50"/>
      <c r="D24" s="50"/>
      <c r="E24" s="50"/>
      <c r="F24" s="50"/>
      <c r="G24" s="50"/>
      <c r="H24" s="50"/>
      <c r="I24" s="50"/>
    </row>
  </sheetData>
  <mergeCells count="10">
    <mergeCell ref="A2:I2"/>
    <mergeCell ref="A20:B20"/>
    <mergeCell ref="A21:B21"/>
    <mergeCell ref="A22:B22"/>
    <mergeCell ref="A23:B23"/>
    <mergeCell ref="A24:I24"/>
    <mergeCell ref="A6:A8"/>
    <mergeCell ref="A9:A10"/>
    <mergeCell ref="A11:A14"/>
    <mergeCell ref="A15:A1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2"/>
  <sheetViews>
    <sheetView workbookViewId="0">
      <selection activeCell="J18" sqref="J18"/>
    </sheetView>
  </sheetViews>
  <sheetFormatPr defaultColWidth="8.875" defaultRowHeight="13.5"/>
  <cols>
    <col min="1" max="1" width="7.5" customWidth="1"/>
    <col min="3" max="3" width="7.5" customWidth="1"/>
    <col min="6" max="6" width="5.875" customWidth="1"/>
    <col min="7" max="7" width="14.125" style="2"/>
    <col min="8" max="8" width="12.875" style="14"/>
    <col min="9" max="9" width="10.875" customWidth="1"/>
  </cols>
  <sheetData>
    <row r="3" ht="14.25" spans="1:9">
      <c r="A3" s="15" t="s">
        <v>179</v>
      </c>
      <c r="B3" s="15"/>
      <c r="C3" s="15"/>
      <c r="D3" s="15"/>
      <c r="E3" s="15"/>
      <c r="F3" s="15"/>
      <c r="G3" s="16"/>
      <c r="H3" s="17"/>
      <c r="I3" s="15"/>
    </row>
    <row r="4" ht="14.25"/>
    <row r="5" ht="14.25" spans="1:9">
      <c r="A5" s="18"/>
      <c r="B5" s="18" t="s">
        <v>52</v>
      </c>
      <c r="C5" s="18" t="s">
        <v>180</v>
      </c>
      <c r="D5" s="18" t="s">
        <v>54</v>
      </c>
      <c r="E5" s="18" t="s">
        <v>55</v>
      </c>
      <c r="F5" s="18" t="s">
        <v>53</v>
      </c>
      <c r="G5" s="19" t="s">
        <v>32</v>
      </c>
      <c r="H5" s="26" t="s">
        <v>57</v>
      </c>
      <c r="I5" s="18" t="s">
        <v>58</v>
      </c>
    </row>
    <row r="6" ht="14.25" spans="1:9">
      <c r="A6" s="18" t="s">
        <v>0</v>
      </c>
      <c r="B6" s="18"/>
      <c r="C6" s="18"/>
      <c r="D6" s="18"/>
      <c r="E6" s="18"/>
      <c r="F6" s="18"/>
      <c r="G6" s="19"/>
      <c r="H6" s="26"/>
      <c r="I6" s="18"/>
    </row>
    <row r="7" ht="14.25" spans="1:9">
      <c r="A7" s="20" t="s">
        <v>181</v>
      </c>
      <c r="B7" s="20" t="s">
        <v>180</v>
      </c>
      <c r="C7" s="20">
        <v>1</v>
      </c>
      <c r="D7" s="20" t="s">
        <v>182</v>
      </c>
      <c r="E7" s="20"/>
      <c r="F7" s="20">
        <v>12</v>
      </c>
      <c r="G7" s="21"/>
      <c r="H7" s="27"/>
      <c r="I7" s="20"/>
    </row>
    <row r="8" ht="54.95" customHeight="1" spans="1:9">
      <c r="A8" s="20"/>
      <c r="B8" s="20" t="s">
        <v>183</v>
      </c>
      <c r="C8" s="20">
        <v>1</v>
      </c>
      <c r="D8" s="20" t="s">
        <v>184</v>
      </c>
      <c r="E8" s="20"/>
      <c r="F8" s="20">
        <v>12</v>
      </c>
      <c r="G8" s="21"/>
      <c r="H8" s="27"/>
      <c r="I8" s="20"/>
    </row>
    <row r="9" ht="14.25" spans="1:9">
      <c r="A9" s="22" t="s">
        <v>152</v>
      </c>
      <c r="B9" s="22"/>
      <c r="C9" s="22"/>
      <c r="D9" s="22"/>
      <c r="E9" s="22"/>
      <c r="F9" s="22"/>
      <c r="G9" s="23"/>
      <c r="H9" s="31"/>
      <c r="I9" s="24"/>
    </row>
    <row r="10" ht="14.25" spans="1:9">
      <c r="A10" s="22" t="s">
        <v>153</v>
      </c>
      <c r="B10" s="22"/>
      <c r="C10" s="24"/>
      <c r="D10" s="24"/>
      <c r="E10" s="32" t="s">
        <v>185</v>
      </c>
      <c r="F10" s="24"/>
      <c r="G10" s="33"/>
      <c r="H10" s="34"/>
      <c r="I10" s="24"/>
    </row>
    <row r="11" ht="14.25" spans="1:9">
      <c r="A11" s="22" t="s">
        <v>155</v>
      </c>
      <c r="B11" s="22"/>
      <c r="C11" s="24"/>
      <c r="D11" s="24"/>
      <c r="E11" s="32" t="s">
        <v>185</v>
      </c>
      <c r="F11" s="24"/>
      <c r="G11" s="33"/>
      <c r="H11" s="34"/>
      <c r="I11" s="24"/>
    </row>
    <row r="12" ht="14.25" spans="1:9">
      <c r="A12" s="22" t="s">
        <v>152</v>
      </c>
      <c r="B12" s="22"/>
      <c r="C12" s="24"/>
      <c r="D12" s="24"/>
      <c r="E12" s="24"/>
      <c r="F12" s="24"/>
      <c r="G12" s="33"/>
      <c r="H12" s="34"/>
      <c r="I12" s="24"/>
    </row>
  </sheetData>
  <mergeCells count="7">
    <mergeCell ref="A3:I3"/>
    <mergeCell ref="A9:B9"/>
    <mergeCell ref="A10:B10"/>
    <mergeCell ref="A11:B11"/>
    <mergeCell ref="A12:B12"/>
    <mergeCell ref="A7:A8"/>
    <mergeCell ref="I7:I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J10"/>
  <sheetViews>
    <sheetView workbookViewId="0">
      <selection activeCell="B2" sqref="A2:J11"/>
    </sheetView>
  </sheetViews>
  <sheetFormatPr defaultColWidth="8.875" defaultRowHeight="13.5"/>
  <cols>
    <col min="4" max="4" width="6.75" customWidth="1"/>
    <col min="5" max="5" width="6.125" customWidth="1"/>
    <col min="6" max="6" width="6.5" customWidth="1"/>
    <col min="7" max="7" width="8.25" customWidth="1"/>
    <col min="8" max="8" width="9.5" style="14" customWidth="1"/>
    <col min="9" max="9" width="9.125" customWidth="1"/>
    <col min="10" max="10" width="10.875" customWidth="1"/>
  </cols>
  <sheetData>
    <row r="3" ht="14.25" spans="1:9">
      <c r="A3" s="15" t="s">
        <v>186</v>
      </c>
      <c r="B3" s="15"/>
      <c r="C3" s="15"/>
      <c r="D3" s="15"/>
      <c r="E3" s="15"/>
      <c r="F3" s="15"/>
      <c r="G3" s="16"/>
      <c r="H3" s="17"/>
      <c r="I3" s="15"/>
    </row>
    <row r="4" ht="14.25"/>
    <row r="5" ht="27.75" spans="2:10">
      <c r="B5" s="18" t="s">
        <v>0</v>
      </c>
      <c r="C5" s="18" t="s">
        <v>52</v>
      </c>
      <c r="D5" s="18" t="s">
        <v>53</v>
      </c>
      <c r="E5" s="18" t="s">
        <v>54</v>
      </c>
      <c r="F5" s="18" t="s">
        <v>187</v>
      </c>
      <c r="G5" s="18" t="s">
        <v>32</v>
      </c>
      <c r="H5" s="19" t="s">
        <v>56</v>
      </c>
      <c r="I5" s="26" t="s">
        <v>57</v>
      </c>
      <c r="J5" s="18" t="s">
        <v>58</v>
      </c>
    </row>
    <row r="6" ht="135" customHeight="1" spans="2:10">
      <c r="B6" s="20" t="s">
        <v>188</v>
      </c>
      <c r="C6" s="20" t="s">
        <v>189</v>
      </c>
      <c r="D6" s="20">
        <v>3500</v>
      </c>
      <c r="E6" s="20" t="s">
        <v>190</v>
      </c>
      <c r="F6" s="20"/>
      <c r="G6" s="20"/>
      <c r="H6" s="21"/>
      <c r="I6" s="27"/>
      <c r="J6" s="28" t="s">
        <v>191</v>
      </c>
    </row>
    <row r="7" ht="14.25" spans="2:10">
      <c r="B7" s="22" t="s">
        <v>152</v>
      </c>
      <c r="C7" s="22"/>
      <c r="D7" s="22"/>
      <c r="E7" s="22"/>
      <c r="F7" s="22"/>
      <c r="G7" s="22"/>
      <c r="H7" s="23"/>
      <c r="I7" s="27"/>
      <c r="J7" s="29"/>
    </row>
    <row r="8" ht="27.75" spans="2:10">
      <c r="B8" s="22" t="s">
        <v>153</v>
      </c>
      <c r="C8" s="22"/>
      <c r="D8" s="24"/>
      <c r="E8" s="24"/>
      <c r="F8" s="24"/>
      <c r="G8" s="24"/>
      <c r="H8" s="25"/>
      <c r="I8" s="30"/>
      <c r="J8" s="29" t="s">
        <v>192</v>
      </c>
    </row>
    <row r="9" ht="27.75" spans="2:10">
      <c r="B9" s="22" t="s">
        <v>155</v>
      </c>
      <c r="C9" s="22"/>
      <c r="D9" s="24"/>
      <c r="E9" s="24"/>
      <c r="F9" s="24"/>
      <c r="G9" s="24"/>
      <c r="H9" s="25"/>
      <c r="I9" s="30"/>
      <c r="J9" s="29" t="s">
        <v>192</v>
      </c>
    </row>
    <row r="10" ht="21.95" customHeight="1" spans="2:10">
      <c r="B10" s="22" t="s">
        <v>152</v>
      </c>
      <c r="C10" s="22"/>
      <c r="D10" s="24"/>
      <c r="E10" s="24"/>
      <c r="F10" s="24"/>
      <c r="G10" s="24"/>
      <c r="H10" s="25"/>
      <c r="I10" s="30"/>
      <c r="J10" s="29"/>
    </row>
  </sheetData>
  <mergeCells count="5">
    <mergeCell ref="A3:I3"/>
    <mergeCell ref="B7:C7"/>
    <mergeCell ref="B8:C8"/>
    <mergeCell ref="B9:C9"/>
    <mergeCell ref="B10:C10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J10"/>
  <sheetViews>
    <sheetView workbookViewId="0">
      <selection activeCell="A3" sqref="A3:J10"/>
    </sheetView>
  </sheetViews>
  <sheetFormatPr defaultColWidth="8.875" defaultRowHeight="13.5"/>
  <cols>
    <col min="4" max="4" width="6.75" customWidth="1"/>
    <col min="5" max="5" width="6.125" customWidth="1"/>
    <col min="6" max="6" width="6.5" customWidth="1"/>
    <col min="7" max="7" width="8.25" customWidth="1"/>
    <col min="8" max="8" width="9.5" style="14" customWidth="1"/>
    <col min="9" max="9" width="9.125" customWidth="1"/>
    <col min="10" max="10" width="10.875" customWidth="1"/>
  </cols>
  <sheetData>
    <row r="3" ht="14.25" spans="1:9">
      <c r="A3" s="15" t="s">
        <v>193</v>
      </c>
      <c r="B3" s="15"/>
      <c r="C3" s="15"/>
      <c r="D3" s="15"/>
      <c r="E3" s="15"/>
      <c r="F3" s="15"/>
      <c r="G3" s="16"/>
      <c r="H3" s="17"/>
      <c r="I3" s="15"/>
    </row>
    <row r="4" ht="14.25"/>
    <row r="5" ht="27.75" spans="2:10">
      <c r="B5" s="18" t="s">
        <v>0</v>
      </c>
      <c r="C5" s="18" t="s">
        <v>52</v>
      </c>
      <c r="D5" s="18" t="s">
        <v>53</v>
      </c>
      <c r="E5" s="18" t="s">
        <v>54</v>
      </c>
      <c r="F5" s="18" t="s">
        <v>187</v>
      </c>
      <c r="G5" s="18" t="s">
        <v>32</v>
      </c>
      <c r="H5" s="19" t="s">
        <v>56</v>
      </c>
      <c r="I5" s="26" t="s">
        <v>57</v>
      </c>
      <c r="J5" s="18" t="s">
        <v>58</v>
      </c>
    </row>
    <row r="6" ht="128.25" spans="2:10">
      <c r="B6" s="20" t="s">
        <v>194</v>
      </c>
      <c r="C6" s="20" t="s">
        <v>189</v>
      </c>
      <c r="D6" s="20">
        <v>116426</v>
      </c>
      <c r="E6" s="20" t="s">
        <v>190</v>
      </c>
      <c r="F6" s="20"/>
      <c r="G6" s="20"/>
      <c r="H6" s="21"/>
      <c r="I6" s="27"/>
      <c r="J6" s="28" t="s">
        <v>191</v>
      </c>
    </row>
    <row r="7" ht="14.25" spans="2:10">
      <c r="B7" s="22" t="s">
        <v>152</v>
      </c>
      <c r="C7" s="22"/>
      <c r="D7" s="22"/>
      <c r="E7" s="22"/>
      <c r="F7" s="22"/>
      <c r="G7" s="22"/>
      <c r="H7" s="23"/>
      <c r="I7" s="27"/>
      <c r="J7" s="29"/>
    </row>
    <row r="8" ht="27.75" spans="2:10">
      <c r="B8" s="22" t="s">
        <v>153</v>
      </c>
      <c r="C8" s="22"/>
      <c r="D8" s="24"/>
      <c r="E8" s="24"/>
      <c r="F8" s="24"/>
      <c r="G8" s="24"/>
      <c r="H8" s="25"/>
      <c r="I8" s="30"/>
      <c r="J8" s="29" t="s">
        <v>192</v>
      </c>
    </row>
    <row r="9" ht="27.75" spans="2:10">
      <c r="B9" s="22" t="s">
        <v>155</v>
      </c>
      <c r="C9" s="22"/>
      <c r="D9" s="24"/>
      <c r="E9" s="24"/>
      <c r="F9" s="24"/>
      <c r="G9" s="24"/>
      <c r="H9" s="25"/>
      <c r="I9" s="30"/>
      <c r="J9" s="29" t="s">
        <v>192</v>
      </c>
    </row>
    <row r="10" ht="21.95" customHeight="1" spans="2:10">
      <c r="B10" s="22" t="s">
        <v>152</v>
      </c>
      <c r="C10" s="22"/>
      <c r="D10" s="24"/>
      <c r="E10" s="24"/>
      <c r="F10" s="24"/>
      <c r="G10" s="24"/>
      <c r="H10" s="25"/>
      <c r="I10" s="30"/>
      <c r="J10" s="29"/>
    </row>
  </sheetData>
  <mergeCells count="5">
    <mergeCell ref="A3:I3"/>
    <mergeCell ref="B7:C7"/>
    <mergeCell ref="B8:C8"/>
    <mergeCell ref="B9:C9"/>
    <mergeCell ref="B10:C10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8"/>
  <sheetViews>
    <sheetView topLeftCell="A3" workbookViewId="0">
      <selection activeCell="H14" sqref="H14"/>
    </sheetView>
  </sheetViews>
  <sheetFormatPr defaultColWidth="8.875" defaultRowHeight="13.5" outlineLevelCol="3"/>
  <cols>
    <col min="1" max="1" width="19.75" style="1" customWidth="1"/>
    <col min="2" max="2" width="15.5" style="2" customWidth="1"/>
    <col min="3" max="3" width="11.25" customWidth="1"/>
    <col min="4" max="4" width="30.5" style="1" customWidth="1"/>
  </cols>
  <sheetData>
    <row r="3" ht="39.95" customHeight="1" spans="1:4">
      <c r="A3" s="3" t="s">
        <v>195</v>
      </c>
      <c r="B3" s="4"/>
      <c r="C3" s="3"/>
      <c r="D3" s="3"/>
    </row>
    <row r="4" ht="30" customHeight="1" spans="1:4">
      <c r="A4" s="5" t="s">
        <v>196</v>
      </c>
      <c r="B4" s="6" t="s">
        <v>197</v>
      </c>
      <c r="C4" s="7"/>
      <c r="D4" s="5" t="s">
        <v>58</v>
      </c>
    </row>
    <row r="5" ht="30" customHeight="1" spans="1:4">
      <c r="A5" s="5" t="s">
        <v>198</v>
      </c>
      <c r="B5" s="6"/>
      <c r="C5" s="7"/>
      <c r="D5" s="5" t="s">
        <v>199</v>
      </c>
    </row>
    <row r="6" ht="30" customHeight="1" spans="1:4">
      <c r="A6" s="5" t="s">
        <v>200</v>
      </c>
      <c r="B6" s="6"/>
      <c r="C6" s="7"/>
      <c r="D6" s="5" t="s">
        <v>201</v>
      </c>
    </row>
    <row r="7" ht="30" customHeight="1" spans="1:4">
      <c r="A7" s="5" t="s">
        <v>202</v>
      </c>
      <c r="B7" s="6"/>
      <c r="C7" s="7"/>
      <c r="D7" s="5" t="s">
        <v>203</v>
      </c>
    </row>
    <row r="8" ht="30" customHeight="1" spans="1:4">
      <c r="A8" s="8" t="s">
        <v>204</v>
      </c>
      <c r="B8" s="6"/>
      <c r="C8" s="7"/>
      <c r="D8" s="5" t="s">
        <v>205</v>
      </c>
    </row>
    <row r="9" ht="30" customHeight="1" spans="1:4">
      <c r="A9" s="8" t="s">
        <v>206</v>
      </c>
      <c r="B9" s="6"/>
      <c r="C9" s="7"/>
      <c r="D9" s="5" t="s">
        <v>207</v>
      </c>
    </row>
    <row r="10" ht="30" customHeight="1" spans="1:4">
      <c r="A10" s="9" t="s">
        <v>32</v>
      </c>
      <c r="B10" s="10"/>
      <c r="C10" s="11"/>
      <c r="D10" s="12" t="s">
        <v>208</v>
      </c>
    </row>
    <row r="11" ht="30" customHeight="1" spans="1:4">
      <c r="A11" s="8" t="s">
        <v>209</v>
      </c>
      <c r="B11" s="6"/>
      <c r="C11" s="7"/>
      <c r="D11" s="5" t="s">
        <v>210</v>
      </c>
    </row>
    <row r="12" ht="30" customHeight="1" spans="1:4">
      <c r="A12" s="8" t="s">
        <v>211</v>
      </c>
      <c r="B12" s="6"/>
      <c r="C12" s="7"/>
      <c r="D12" s="5" t="s">
        <v>210</v>
      </c>
    </row>
    <row r="13" ht="54" customHeight="1" spans="1:4">
      <c r="A13" s="8" t="s">
        <v>212</v>
      </c>
      <c r="B13" s="6"/>
      <c r="C13" s="7"/>
      <c r="D13" s="13" t="s">
        <v>213</v>
      </c>
    </row>
    <row r="14" ht="57" customHeight="1" spans="1:4">
      <c r="A14" s="8" t="s">
        <v>214</v>
      </c>
      <c r="B14" s="6"/>
      <c r="C14" s="7"/>
      <c r="D14" s="5" t="s">
        <v>210</v>
      </c>
    </row>
    <row r="15" ht="75" customHeight="1" spans="1:4">
      <c r="A15" s="8" t="s">
        <v>215</v>
      </c>
      <c r="B15" s="6"/>
      <c r="C15" s="7"/>
      <c r="D15" s="5" t="s">
        <v>216</v>
      </c>
    </row>
    <row r="16" ht="60" customHeight="1" spans="1:4">
      <c r="A16" s="8" t="s">
        <v>32</v>
      </c>
      <c r="B16" s="6"/>
      <c r="C16" s="7"/>
      <c r="D16" s="5"/>
    </row>
    <row r="17" ht="60" customHeight="1" spans="1:4">
      <c r="A17" s="8" t="s">
        <v>217</v>
      </c>
      <c r="B17" s="6"/>
      <c r="C17" s="7"/>
      <c r="D17" s="5" t="s">
        <v>218</v>
      </c>
    </row>
    <row r="18" ht="30" customHeight="1" spans="1:4">
      <c r="A18" s="12" t="s">
        <v>219</v>
      </c>
      <c r="B18" s="10"/>
      <c r="C18" s="11"/>
      <c r="D18" s="12"/>
    </row>
  </sheetData>
  <mergeCells count="1">
    <mergeCell ref="A3:D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人员费用明细表</vt:lpstr>
      <vt:lpstr>低值易耗品摊销</vt:lpstr>
      <vt:lpstr>折旧明细表</vt:lpstr>
      <vt:lpstr>道闸停车收费系统维保费</vt:lpstr>
      <vt:lpstr>一期公园绿化养护</vt:lpstr>
      <vt:lpstr>小区绿化养护</vt:lpstr>
      <vt:lpstr>汇总表 (含水电费)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王爱华</cp:lastModifiedBy>
  <dcterms:created xsi:type="dcterms:W3CDTF">2006-09-13T11:21:00Z</dcterms:created>
  <cp:lastPrinted>2020-04-24T03:02:00Z</cp:lastPrinted>
  <dcterms:modified xsi:type="dcterms:W3CDTF">2022-07-19T05:50:28Z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5B820E5C22FF499581D1652C3353FC26</vt:lpwstr>
  </property>
</Properties>
</file>