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7388" windowHeight="10872"/>
  </bookViews>
  <sheets>
    <sheet name="中央监护系统（含监护仪）及病人监护仪" sheetId="9" r:id="rId1"/>
    <sheet name="超声诊断仪" sheetId="7" r:id="rId2"/>
    <sheet name="麻醉工作站" sheetId="10"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<sst xmlns="http://schemas.openxmlformats.org/spreadsheetml/2006/main" count="330" uniqueCount="178">
  <si>
    <t>上海交通大学医学院附属瑞金医院中央监护系统（含监护仪）及病人监护仪采购需求</t>
  </si>
  <si>
    <t>设备名称：中央监护系统（含监护仪）及病人监护仪</t>
  </si>
  <si>
    <t>采购编号：0025-W00016770、 0025-W00008969         预算总价：11100000元</t>
  </si>
  <si>
    <t>预算单价：中央监护系统（含监护仪）（150000元）、病人监护仪（105000元）</t>
  </si>
  <si>
    <t>采购数量：中央监护系统（含监护仪）（60套）（核心产品）、病人监护仪（20套）</t>
  </si>
  <si>
    <t>所属医疗设备类别：□第一类     ■第二类     ■第三类</t>
  </si>
  <si>
    <t>面向企业分类： ■ 面向大、中、小、微的各类供应商采购</t>
  </si>
  <si>
    <t xml:space="preserve">              □  专门面向中小企业采购</t>
  </si>
  <si>
    <t xml:space="preserve">              □  专门面向小微企业采购</t>
  </si>
  <si>
    <t>是否可以采购进口产品：□是    ■否</t>
  </si>
  <si>
    <t>需求内容及描述</t>
  </si>
  <si>
    <t>评分分值</t>
  </si>
  <si>
    <t>是否要提供技术支持资料（是/否）</t>
  </si>
  <si>
    <t>主要功能与目标</t>
  </si>
  <si>
    <t>项目概述</t>
  </si>
  <si>
    <t>中央监护仪及监护仪是危重症等相关科室的必备设备，可时刻了解病人全面的生命体征，高端的监测参数、完善的监测数据以及智能的临床辅助决策软件，提醒医务人员做出及时精准的诊疗方案，辅助临床决策，提高科室的治疗水平。</t>
  </si>
  <si>
    <t>一、主要技术参数</t>
  </si>
  <si>
    <t>1.1中央监护系统（含监护仪）主要技术参数</t>
  </si>
  <si>
    <t>1.1.1</t>
  </si>
  <si>
    <t>中央监护系统支持以箭头方式指示参数趋势变化，支持柱状图形式统计参数时间分布</t>
  </si>
  <si>
    <t>是</t>
  </si>
  <si>
    <t>1.1.2</t>
  </si>
  <si>
    <t>中央监护系统单病人窗口可显示≥18道波形</t>
  </si>
  <si>
    <t>1.1.3</t>
  </si>
  <si>
    <r>
      <rPr>
        <sz val="12"/>
        <rFont val="宋体"/>
        <charset val="134"/>
      </rPr>
      <t>心电监测可用</t>
    </r>
    <r>
      <rPr>
        <sz val="12"/>
        <rFont val="宋体"/>
        <charset val="134"/>
      </rPr>
      <t>≤</t>
    </r>
    <r>
      <rPr>
        <sz val="12"/>
        <rFont val="Calibri"/>
        <charset val="134"/>
      </rPr>
      <t>6</t>
    </r>
    <r>
      <rPr>
        <sz val="12"/>
        <rFont val="宋体"/>
        <charset val="134"/>
      </rPr>
      <t>个电极获得实时的同屏</t>
    </r>
    <r>
      <rPr>
        <sz val="12"/>
        <rFont val="Calibri"/>
        <charset val="134"/>
      </rPr>
      <t>12</t>
    </r>
    <r>
      <rPr>
        <sz val="12"/>
        <rFont val="宋体"/>
        <charset val="134"/>
      </rPr>
      <t>导联心电</t>
    </r>
  </si>
  <si>
    <t>1.1.4</t>
  </si>
  <si>
    <t>配置呼气末二氧化碳监测模块，主流与旁流法变更时，无需更换模块</t>
  </si>
  <si>
    <t>1.1.5</t>
  </si>
  <si>
    <t>配置多参数组合模块，一个模块可同时监测呼气末二氧化碳、有创血压、连续心排量以及传统心排量</t>
  </si>
  <si>
    <t>1.1.6</t>
  </si>
  <si>
    <t>配置临床辅助软件功能，12导联ST 数值可以环形图形形式标记，实时更新，并且可显示≥4环同时呈现，以显示≥4个时间段的ST段趋势变化</t>
  </si>
  <si>
    <t>1.1.7</t>
  </si>
  <si>
    <t>配置临床辅助软件功能，可以以图形化人物的方式对监护参数的变化动态化呈现</t>
  </si>
  <si>
    <t>1.1.8</t>
  </si>
  <si>
    <t>配置临床辅助软件功能，可以以箭头的形式对参数特定时间内的变化趋势进行显示</t>
  </si>
  <si>
    <t>1.1.9</t>
  </si>
  <si>
    <r>
      <rPr>
        <sz val="12"/>
        <rFont val="宋体"/>
        <charset val="134"/>
      </rPr>
      <t>连续心输出量测量及传统热稀释心排量测量，可进行</t>
    </r>
    <r>
      <rPr>
        <sz val="12"/>
        <rFont val="Calibri"/>
        <charset val="134"/>
      </rPr>
      <t>Picco</t>
    </r>
    <r>
      <rPr>
        <sz val="12"/>
        <rFont val="宋体"/>
        <charset val="134"/>
      </rPr>
      <t>连续心输出量监测和右心热稀释法心输出量监测，可测量实时连续心输出量</t>
    </r>
    <r>
      <rPr>
        <sz val="12"/>
        <rFont val="Calibri"/>
        <charset val="134"/>
      </rPr>
      <t xml:space="preserve"> CCO</t>
    </r>
    <r>
      <rPr>
        <sz val="12"/>
        <rFont val="宋体"/>
        <charset val="134"/>
      </rPr>
      <t>，胸腔内血容量</t>
    </r>
    <r>
      <rPr>
        <sz val="12"/>
        <rFont val="Calibri"/>
        <charset val="134"/>
      </rPr>
      <t>(ITBV)</t>
    </r>
    <r>
      <rPr>
        <sz val="12"/>
        <rFont val="宋体"/>
        <charset val="134"/>
      </rPr>
      <t>、血管外肺水</t>
    </r>
    <r>
      <rPr>
        <sz val="12"/>
        <rFont val="Calibri"/>
        <charset val="134"/>
      </rPr>
      <t>(EVLW)</t>
    </r>
    <r>
      <rPr>
        <sz val="12"/>
        <rFont val="宋体"/>
        <charset val="134"/>
      </rPr>
      <t>，肺毛细血管通透性指数</t>
    </r>
    <r>
      <rPr>
        <sz val="12"/>
        <rFont val="Calibri"/>
        <charset val="134"/>
      </rPr>
      <t>(PVPI)</t>
    </r>
    <r>
      <rPr>
        <sz val="12"/>
        <rFont val="宋体"/>
        <charset val="134"/>
      </rPr>
      <t>，每搏心输出量变异性指数</t>
    </r>
    <r>
      <rPr>
        <sz val="12"/>
        <rFont val="Calibri"/>
        <charset val="134"/>
      </rPr>
      <t>(SVV)</t>
    </r>
    <r>
      <rPr>
        <sz val="12"/>
        <rFont val="宋体"/>
        <charset val="134"/>
      </rPr>
      <t>，左室收缩力指数</t>
    </r>
    <r>
      <rPr>
        <sz val="12"/>
        <rFont val="Calibri"/>
        <charset val="134"/>
      </rPr>
      <t>(dPmax)</t>
    </r>
    <r>
      <rPr>
        <sz val="12"/>
        <rFont val="宋体"/>
        <charset val="134"/>
      </rPr>
      <t>，心功能指数</t>
    </r>
    <r>
      <rPr>
        <sz val="12"/>
        <rFont val="Calibri"/>
        <charset val="134"/>
      </rPr>
      <t>(CFI)</t>
    </r>
    <r>
      <rPr>
        <sz val="12"/>
        <rFont val="宋体"/>
        <charset val="134"/>
      </rPr>
      <t>，总体舒张末期容积</t>
    </r>
    <r>
      <rPr>
        <sz val="12"/>
        <rFont val="Calibri"/>
        <charset val="134"/>
      </rPr>
      <t>(GEDV/GEDVI)</t>
    </r>
    <r>
      <rPr>
        <sz val="12"/>
        <rFont val="宋体"/>
        <charset val="134"/>
      </rPr>
      <t>与总体射血分数</t>
    </r>
    <r>
      <rPr>
        <sz val="12"/>
        <rFont val="Calibri"/>
        <charset val="134"/>
      </rPr>
      <t>(GEF)</t>
    </r>
    <r>
      <rPr>
        <sz val="12"/>
        <rFont val="宋体"/>
        <charset val="134"/>
      </rPr>
      <t>，早期心衰竭分析重要指数</t>
    </r>
  </si>
  <si>
    <t>1.1.10</t>
  </si>
  <si>
    <t>脑电双频指数 (BIS)监测，采用BISx技术，提供BIS指数（0至100）EMG（肌电信号）SQI（信号质量指数）SR（抑制比）SEF（频谱边缘频率）TP（总功率）等参数</t>
  </si>
  <si>
    <t xml:space="preserve">是 </t>
  </si>
  <si>
    <t>1.1.11</t>
  </si>
  <si>
    <t>监护仪基本测量模块屏幕≥5.7英寸，支持监测12导联心电，可显示波形和数值，方便病人转运</t>
  </si>
  <si>
    <t>1.2病人监护仪主要技术参数</t>
  </si>
  <si>
    <t>1.2.1</t>
  </si>
  <si>
    <t>1.2.2</t>
  </si>
  <si>
    <t>1.2.3</t>
  </si>
  <si>
    <t>主要技术参数小计分值</t>
  </si>
  <si>
    <t>二、一般技术参数</t>
  </si>
  <si>
    <t>具备&gt;24种心律失常分析，其中非致命性心律失常可根据临床需求单独开启或关闭</t>
  </si>
  <si>
    <t>否</t>
  </si>
  <si>
    <t>无创血压双参考点校正：血管内测量法和水银柱测量法</t>
  </si>
  <si>
    <t>可提供 自动/手动/序列/STAT四种模式测量无创血压</t>
  </si>
  <si>
    <t>血氧以数值及图形形式显示灌注指数，指示外周小动脉充盈状态</t>
  </si>
  <si>
    <t>体温根据不同测量部位,有相应温度标名(如皮肤温,肛温,鼻咽温等)</t>
  </si>
  <si>
    <t>有创压力可提供每搏压力变异(PPV)实时显示可提供肺动脉楔压（PAWP），腹内压（IAP）压力标名</t>
  </si>
  <si>
    <t>监护仪主机显示屏≥15英寸</t>
  </si>
  <si>
    <t>当基本测量模块接入监护仪主机时，监护仪主机屏幕和基本测量模块屏幕能同时操作与查看</t>
  </si>
  <si>
    <t>中央监护系统支持同屏显示时，病人屏区调整波形和参数种类和显示位置</t>
  </si>
  <si>
    <t>中央监护系统可在同一回顾页面同时显示全息波形、报警、图形趋势和表格趋势</t>
  </si>
  <si>
    <t xml:space="preserve">         一般技术参数小计分值</t>
  </si>
  <si>
    <t>技术参数总计分值</t>
  </si>
  <si>
    <t>三、伴随服务要求</t>
  </si>
  <si>
    <t>产品配置要求</t>
  </si>
  <si>
    <t>1、中央监护系统（含监护仪）：中央监护系统（含显示屏）*3，监护仪主机*60，心电血氧血压附件套装*80，多功能基本监测模块（含双通道有创压功能）*60，有创压模块*15，呼气末二氧化碳模块（含连续心排量，有创压监测功能）*3，呼气末二氧化碳模块*15，连续心排量模块*14，脑电双频指数监测模块*4；
2、病人监护仪：监护仪主机*20，心电血氧血压附件套装*20，多功能基本监测模块（含双通道有创压功能）*20，呼气末二氧化碳模块*20</t>
  </si>
  <si>
    <t>随机工具、产品的升级要求</t>
  </si>
  <si>
    <t>无特殊工具，提供版本内产品软件的免费升级服务</t>
  </si>
  <si>
    <t>安装</t>
  </si>
  <si>
    <r>
      <rPr>
        <sz val="12"/>
        <color rgb="FF000000"/>
        <rFont val="宋体"/>
        <charset val="134"/>
      </rPr>
      <t>■</t>
    </r>
    <r>
      <rPr>
        <sz val="12"/>
        <color rgb="FF000000"/>
        <rFont val="宋体"/>
        <charset val="134"/>
        <scheme val="minor"/>
      </rPr>
      <t>需要     □不需要</t>
    </r>
  </si>
  <si>
    <t>货物送达用户指定地点后，卖方应在7天内派工程技术人员到达现场，在买方技术人员在场的情况下开箱清点货物，组织安装、调试，并承担因此发生的一切费用。</t>
  </si>
  <si>
    <t>调试</t>
  </si>
  <si>
    <t>提供技术援助</t>
  </si>
  <si>
    <t>提供免费技术服务热线</t>
  </si>
  <si>
    <t>培训</t>
  </si>
  <si>
    <t>免费对招标人的操作，维修人员进行一定时期的正规的整套设备操作、维护保养、检测等内容的技术培训，保证使用人员操作设备的各种功能。</t>
  </si>
  <si>
    <t>验收方案</t>
  </si>
  <si>
    <t>设备安装后，设备的各项硬件、软件性能和监测指标均需要达到采购文件的要求，医院按照招标参数要求核对验收。</t>
  </si>
  <si>
    <t>四、售后服务要求</t>
  </si>
  <si>
    <t>售后服务响应时间</t>
  </si>
  <si>
    <t>报修响应时间≤2小时，
保修期内免费更换零配件和免人工费。</t>
  </si>
  <si>
    <t>服务内容与计划</t>
  </si>
  <si>
    <t>提供所投产品版本内终身免费软件升级、开放数据接口，配合医院信息化建设，提供详细配置清单、具有固定的售后服务机构等</t>
  </si>
  <si>
    <t>维保内容与价格</t>
  </si>
  <si>
    <t>1、自验收合格正常使用日起，提供整机免费质保期为60个月(由原厂提供售后服务承诺)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提供承诺书。（4）保修期内提供年度维护保养次数≥4次</t>
  </si>
  <si>
    <t>备品备件供货与价格</t>
  </si>
  <si>
    <t>列出本项目中涉及设备单次维修配件清单及价格，若未提供或者提供不全，则默认为免费维修</t>
  </si>
  <si>
    <t>上海交通大学医学院附属瑞金医院超声诊断仪采购需求</t>
  </si>
  <si>
    <t>设备名称：超声诊断仪</t>
  </si>
  <si>
    <t xml:space="preserve">采购编号：0025-W00008884、0025-W00008988、0025-W00009002、0025-W00009006   预算总价：10500000元    </t>
  </si>
  <si>
    <t xml:space="preserve">预算单价：超声诊断仪1（150000元）；超声诊断仪2（1500000元）；超声诊断仪3（2000000元）                       </t>
  </si>
  <si>
    <t>采购数量： 超声诊断仪1（1套）；超声诊断仪2（2套）；超声诊断仪3（3套）（核心产品）</t>
  </si>
  <si>
    <r>
      <rPr>
        <sz val="12"/>
        <rFont val="宋体"/>
        <charset val="134"/>
        <scheme val="minor"/>
      </rPr>
      <t>瑞金医院需采购高端彩超系统6套，主要用于腹部</t>
    </r>
    <r>
      <rPr>
        <sz val="12"/>
        <color theme="1"/>
        <rFont val="宋体"/>
        <charset val="134"/>
        <scheme val="minor"/>
      </rPr>
      <t>、妇产、血管及小器官、心脏、胎儿及新生儿等</t>
    </r>
    <r>
      <rPr>
        <sz val="12"/>
        <rFont val="宋体"/>
        <charset val="134"/>
        <scheme val="minor"/>
      </rPr>
      <t>检查。</t>
    </r>
  </si>
  <si>
    <t>1.1超声诊断仪1（1套）：</t>
  </si>
  <si>
    <t>数字处理通道数&gt;=700万，动态范围&gt;=320DB</t>
  </si>
  <si>
    <t>TGC增益补偿≥8 段，LGC侧向增益补偿≥4 段，B/M 可独立调节</t>
  </si>
  <si>
    <t>取样宽度及位置范围：宽度 0.5mm至20mm多级可调</t>
  </si>
  <si>
    <t>具备全屏高清放大功能，放大后图像显示区域尺寸≥23.8”，显示比例≥16：9，分辨率≥1080p（1920x1080）</t>
  </si>
  <si>
    <t>具有微血流成像技术，支持凸阵、线阵探头，具有单独模式、增强模式及2D对比模式，具有8种map图可选，并可进行血流速度测量，已存储的图像亦可使用增强模式进行观察。附图证明</t>
  </si>
  <si>
    <t>最低测量速度：≤ 0.25mm/s (非噪音信号)</t>
  </si>
  <si>
    <t>可支持单晶体探头≥10把</t>
  </si>
  <si>
    <t>1.2超声诊断仪2（2套）：</t>
  </si>
  <si>
    <t>数字处理通道数&gt;=470万，动态范围&gt;=320DB</t>
  </si>
  <si>
    <t>智能多普勒技术：实时自动调节取样框位置和偏转，实时自动调节多普勒取样容积位置和取样线角度。</t>
  </si>
  <si>
    <t>使用年限≥10年（提供设备出厂标签照片证明）</t>
  </si>
  <si>
    <t>1.2.4</t>
  </si>
  <si>
    <t>造影剂二次谐波成像(采用脉冲反相谐波技术、能量调制技术以及多脉冲序列谐波造影技术, 可与复合成像技术结合使用),包括低MI实时灌注成像和高MI造影成像,具有造影计时功能和双幅造影对比成像模式等。造影连续采集时间最长6分钟。</t>
  </si>
  <si>
    <t>1.2.5</t>
  </si>
  <si>
    <t>1.3超声诊断仪3（3套）：</t>
  </si>
  <si>
    <t>1.3.1</t>
  </si>
  <si>
    <t>1.3.2</t>
  </si>
  <si>
    <t>LGC侧向增益补偿≥8段，可视可调，附图证明</t>
  </si>
  <si>
    <t>1.3.3</t>
  </si>
  <si>
    <t>可支持单晶体矩阵探头， 3000个振元同时发射声束，提供实时三维成像。全功能，单探头解决方案，包括二维及三维,结构和功能定量。</t>
  </si>
  <si>
    <t>1.3.4</t>
  </si>
  <si>
    <t>经食道探头成像下心腔镜成像：可以逼真的显示三维容积图像，同时支持用户在此容积图像的任何角度应用虚拟光源技术。全方位光源移动，帮助医生深入了解解剖信息。可以光源深度调节，心腔镜技术可用于实时成像</t>
  </si>
  <si>
    <t>1.3.5</t>
  </si>
  <si>
    <t>经食道探头成像下三维智能切割: 360度取样可在二维参考切面的图像中进行任意切割，同时获得二维图像和相应的三维图像，实时的从二维进入三维。</t>
  </si>
  <si>
    <t>1.3.6</t>
  </si>
  <si>
    <t>经食道探头成像下三维二尖瓣定量：利用解剖智能超声技术，结合经食管三维成像，在获得二尖瓣环、前后叶闭合线以及二尖瓣与乳头肌和主动脉的空间关系的同时，获得在径线、瓣环、瓣膜方面多达63项参数的测量值。同时具备全面的报告菜单。</t>
  </si>
  <si>
    <t>1.3.7</t>
  </si>
  <si>
    <t>经食道探头成像下三维自动左心耳定量：可以从3D TEE数据中获得LAA开口区域的面积、周长、最小和最大径。</t>
  </si>
  <si>
    <t>1.3.8</t>
  </si>
  <si>
    <t>1.3.9</t>
  </si>
  <si>
    <t>可支持小儿经胸心脏单晶体实时三维矩阵探头</t>
  </si>
  <si>
    <t>2.1超声诊断仪1（1套）：</t>
  </si>
  <si>
    <t>2.1.1</t>
  </si>
  <si>
    <t>主机可搭载无针式探头接口≥4个，全激活可互换通用，接口有背景光设计</t>
  </si>
  <si>
    <t>2.1.2</t>
  </si>
  <si>
    <t>单晶体凸阵探头：超声频率 1-5MHZ；≥110度可视区域；  单晶体腔内探头：频率3-10MHZ，单晶体凸阵探头：超声频率  2-9MHZ；设备具备微血管造影成像功能</t>
  </si>
  <si>
    <t>2.2超声诊断仪2（2套）：</t>
  </si>
  <si>
    <t>2.2.1</t>
  </si>
  <si>
    <t>最大测量速度：PWD正或反向血流速度：≥ 10.0 m/s（0度夹角）；
CWD:血流速度≥28.0m/s</t>
  </si>
  <si>
    <t>2.2.2</t>
  </si>
  <si>
    <t>线阵探头：频率5-12MHZ，50mm宽；单晶体凸阵探头：超声频率  1-5MHZ； ≥110度可视区域；单晶体腔内探头：频率3-10MHZ；单晶体心脏探头：频率 1-5MHZ</t>
  </si>
  <si>
    <t>2.3超声诊断仪3（3套）：</t>
  </si>
  <si>
    <t>2.3.1</t>
  </si>
  <si>
    <t>主机可搭载无针式探头接口≥4个，全激活可互换通用，接口有背景光设计。</t>
  </si>
  <si>
    <t>2.3.2</t>
  </si>
  <si>
    <t>实时、触发心肌灌注造影成像：高机械指数（MI）造影成像，低机械指数（MI）造影成像，闪烁造影成像</t>
  </si>
  <si>
    <t>2.3.3</t>
  </si>
  <si>
    <t>单晶体三维经食道矩阵探头：超声频率  2-8MHZ，带自定义中央按键</t>
  </si>
  <si>
    <t>2.3.4</t>
  </si>
  <si>
    <t>智能心脏应变分析(LV/RV/LA)，全自动化识别、追踪、分析心脏超声切面，几秒内获取LV GLS、整体和节段应变、应变率、达峰时间、左心室长径等参数显示。ECG和非ECG图像均可分析。</t>
  </si>
  <si>
    <t>2.3.5</t>
  </si>
  <si>
    <t>频谱多普勒：取样宽度及位置范围：宽度 0.5mm至20mm多级可调</t>
  </si>
  <si>
    <t>产品附件要求</t>
  </si>
  <si>
    <t>超声1:主机1台，单晶体腔内探头1把，单晶体凸阵探头2把。
超声2:主机2台，单晶体相控阵探头1把，超宽频线阵探头2把，单晶体腔内探头1把，单晶体凸阵探头2把。
超声3:主机3台，单晶体相控阵探头3把，单晶体三维经食道矩阵探头2把，超宽频线阵探头2把，术中超宽频线阵探头1把。</t>
  </si>
  <si>
    <t>1、自验收合格正常使用日起，提供整机免费质保期为36个月(由原厂提供售后服务承诺)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提供承诺书。（4）保修期内提供年度维护保养次数≥4次</t>
  </si>
  <si>
    <t>上海交通大学医学院附属瑞金医院麻醉工作站采购需求</t>
  </si>
  <si>
    <t>设备名称：麻醉工作站</t>
  </si>
  <si>
    <t xml:space="preserve">采购编号：0025-W00008885          预算总价：5600000元 </t>
  </si>
  <si>
    <t xml:space="preserve">采购数量：7套 </t>
  </si>
  <si>
    <t>所属医疗设备类别：□第一类     □第二类     ■第三类</t>
  </si>
  <si>
    <r>
      <rPr>
        <b/>
        <sz val="12"/>
        <color rgb="FF000000"/>
        <rFont val="宋体"/>
        <charset val="134"/>
        <scheme val="minor"/>
      </rPr>
      <t>（</t>
    </r>
    <r>
      <rPr>
        <b/>
        <sz val="12"/>
        <color theme="1"/>
        <rFont val="宋体"/>
        <charset val="134"/>
        <scheme val="minor"/>
      </rPr>
      <t>设备名称）</t>
    </r>
    <r>
      <rPr>
        <b/>
        <sz val="12"/>
        <color rgb="FF000000"/>
        <rFont val="宋体"/>
        <charset val="134"/>
        <scheme val="minor"/>
      </rPr>
      <t>需求内容及描述</t>
    </r>
  </si>
  <si>
    <t>一、主要功能与目标</t>
  </si>
  <si>
    <t>麻醉工作站系统具有齐全的通气模式，普遍应用于手术室、诱导室和复苏室等各场景。应用范围包括成人、儿童和新生儿。给患者通气时使用喉罩、面罩或气管插管。能完成各种形式的全身麻醉以及局部麻醉。</t>
  </si>
  <si>
    <t>二、主要技术参数</t>
  </si>
  <si>
    <t>具备非风箱式呼吸机，无需驱动气体，并且在中央气源和钢瓶供气中断的情况下可抽取室内空气，呼吸机继续进行机械通气，保证病人安全</t>
  </si>
  <si>
    <t>具备真氧检测功能：自动自检时可检测高压管道内是否输送真实的氧气，并有相关报警提示。</t>
  </si>
  <si>
    <t>配备吸入和呼出端非压差式流量传感器，不易受水汽影响，可浸泡消毒或高温灭菌。</t>
  </si>
  <si>
    <t>容量控制模式下潮气量设定范围: 10~1500毫升，最小设定值可以升级到5毫升。</t>
  </si>
  <si>
    <t>可自动激活吸入麻醉剂的低MAC报警，报警限值可自动调节，有效防止病人术中知晓。</t>
  </si>
  <si>
    <t>麻醉机电源：100-240伏特，50/60赫兹</t>
  </si>
  <si>
    <t>病人生命体征监护具有手术体积描计指数监测：通过监测血氧脉冲波形振幅和脉冲间隔双信号，分析并转换得出能反映全麻术中镇痛效果的手术体积描计指数（SPI）数值，测量范围：0 ~ 100；在显示实时波形和数据的同时，通过结合熵指数可提供适宜麻醉概念中反映镇静催眠程度（SE）及镇痛效果（SPI）的二维平衡视图界面。</t>
  </si>
  <si>
    <t>三、一般技术参数</t>
  </si>
  <si>
    <t>内置式≥15英寸彩色触摸屏幕，不占用额外空间，主屏幕侧面为监护仪和手麻系统预留安装位置。具备第二状态显示屏，显示气源，主电源和电池，气道压力等信息。</t>
  </si>
  <si>
    <t>通气模式：手动/自主、容量控制模式、压力控制模式，待机和暂停模式（一键暂停，便于术中操作）。暂停模式：独立的通气模式，可一键暂停新鲜气体和麻药的输送。具有心脏旁路模式，可在使用体外循环机时抑制相应报警。具有自动调节流速模式，根据病人顺应性自动调整吸气流速，保证在最小的气道压力下为病人输送设定的潮气量，避免了峰压；允许病人进行自主呼吸，并能与之保持同步。具有SIMV-VC、SIMV-PC、CPAP/PSV（带后备窒息通气）以及SIMV-VC/PS、SIMV-PC/PS模式。手动通气模式：触摸屏或呼吸机故障时，可直接切换到手动通气。在保留新鲜气体和麻药持续输送的同时还能继续气体和通气的监测，保障安全。</t>
  </si>
  <si>
    <t>呼吸回路可耐≥137℃高温灭菌消毒。具有一体化的回路主动加热系统（可关闭），防止呼吸回路积水。</t>
  </si>
  <si>
    <t>可根据病人的身高自动计算理想体重并据此预设相关的通气参数和报警阈值。具有报警限制自动设置功能：可一健自动调节所有报警的设置限制</t>
  </si>
  <si>
    <t>吸气压力 Pinsp : (PEEP + 5) - 80 cmH2O（压力模式下）;压力限制 Pmax：(PEEP + 10) - 80 cmH2O；呼气末正压PEEP：关，2 - 35 cmH2O，快速充氧：25-75L/min。</t>
  </si>
  <si>
    <t>不使用动态潮气量补偿，采用新鲜气体隔离技术，潮气量的输送不受新鲜气体流量变化影响。</t>
  </si>
  <si>
    <r>
      <rPr>
        <sz val="12"/>
        <color rgb="FF000000"/>
        <rFont val="宋体"/>
        <charset val="134"/>
        <scheme val="minor"/>
      </rPr>
      <t>可以监测弹性阻力（E），吸气和呼气潮气量的差值（</t>
    </r>
    <r>
      <rPr>
        <sz val="12"/>
        <color rgb="FF000000"/>
        <rFont val="宋体"/>
        <charset val="134"/>
      </rPr>
      <t>△VT)</t>
    </r>
    <r>
      <rPr>
        <sz val="12"/>
        <color rgb="FF000000"/>
        <rFont val="宋体"/>
        <charset val="134"/>
        <scheme val="minor"/>
      </rPr>
      <t>。具有内置一体化的气体模块监测参数：O2、N2O、CO2及5种麻醉气体（自动识别）吸入和呼出浓度；可监测混合麻醉气体；经年龄校正的MAC值计算和显示。氧浓度监测采用顺磁氧技术，无耗品。采样气体回流到呼吸系统。</t>
    </r>
  </si>
  <si>
    <t>具有分钟通气量和吸入/呼出潮气量的容量计，容量计可显示呼出潮气量和60秒内的通气总容量，帮助评价自主呼吸恢复情况。</t>
  </si>
  <si>
    <t>病人监护仪采用≥15英寸医用级电容彩色触摸宽屏（16:10），显示器分辨率：≥1366 x 768像素。具有血液动力学监测功能，基本血液动力学监测，包括：ECG、ST分析、SPO2、NIBP、2T、2导有创压力、阻抗式呼吸；2导有创压力与双体温可同时监测；ECG心电监测：ST段测量功能可用于新生儿、小儿及成人，并且可全导联ST段分析及模板储存；同步多导联心律失常分析，可同时对≥4道ECG心电导联进行分析；NIBP无创血压监测：采用双管路设计，步进式放气振荡法，具有手动、自动、STAT测量模式，可显示≥6组的NIBP历史数据；IBP有创血压监测：2道有创压力监测，同时可提供收缩压变异率（SPV）和脉压变异率（PPV）。心输出量监测功能及1导有创压力监测</t>
  </si>
  <si>
    <t>神经肌电传导监测 NMT：①刺激模式：四个成串刺激（TOF）、双短强直刺激（DBS）、单次肌颤搐刺激（ST）、强直刺激后单刺激肌颤搐计数（PTC）。②监测项目：TOF%、DBS%、Count计数、PTC。③具备监测区域性神经阻滞刺激功能。双频指数监测：①通过采集脑电信号分析并转换得出能反映中枢神经系统状态的双频指数（BIS）数值。②支持显示1通道脑电波形。③测量范围：双频指数（BIS）：0 ~ 100；肌电图（EMG）：0 ~ 100 dB；抑制比率（SR）：0 ~ 100 %；信号质量指数（SQI）：0 ~ 100 %。旁流呼气末二氧化碳监测 EtCO2：①采用红外线测量技术，即插即用模块，自动校准。②采用水气分离技术，隔离水蒸气、细菌和灰尘，测量精准，延长仪器使用寿命。③预热时间：1min</t>
  </si>
  <si>
    <t>四、伴随服务要求</t>
  </si>
  <si>
    <t>麻醉机主机：7台
车架：7台
七氟醚挥发罐：7个
流量传感器：7盒（5个/盒）
一次性麻醉回路含一次性皮囊：7箱
二氧化碳吸收罐：7个
一体化气体监测模块：7个
主动式废气排放装置：7个
麻醉监护仪：7台
旁流呼气末二氧化碳监测模块：7块
血液动力学监测模块：7块
双频指数监测模块：7块
肌松监测模块：7块
心输出量监测模块：7块</t>
  </si>
  <si>
    <t>五、售后服务要求</t>
  </si>
  <si>
    <t>提供所投产品版本内终身免费软件升级、提供详细配置清单、具有固定的售后服务机构等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</si>
</sst>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11"/>
      <color theme="1"/>
      <name val="宋体"/>
      <charset val="134"/>
      <scheme val="minor"/>
    </font>
    <font>
      <b/>
      <sz val="16"/>
      <color theme="1"/>
      <name val="仿宋_GB2312"/>
      <charset val="134"/>
    </font>
    <font>
      <sz val="12"/>
      <color theme="1"/>
      <name val="宋体"/>
      <charset val="134"/>
      <scheme val="minor"/>
    </font>
    <font>
      <b/>
      <sz val="12"/>
      <color rgb="FF000000"/>
      <name val="宋体"/>
      <charset val="134"/>
      <scheme val="minor"/>
    </font>
    <font>
      <sz val="12"/>
      <color rgb="FF000000"/>
      <name val="宋体"/>
      <charset val="134"/>
      <scheme val="minor"/>
    </font>
    <font>
      <sz val="12"/>
      <name val="宋体"/>
      <charset val="134"/>
      <scheme val="minor"/>
    </font>
    <font>
      <sz val="12"/>
      <color rgb="FF000000"/>
      <name val="宋体"/>
      <charset val="134"/>
    </font>
    <font>
      <sz val="12"/>
      <color rgb="FF000000"/>
      <name val="仿宋_GB2312"/>
      <charset val="134"/>
    </font>
    <font>
      <sz val="11"/>
      <name val="宋体"/>
      <charset val="134"/>
      <scheme val="minor"/>
    </font>
    <font>
      <b/>
      <sz val="12"/>
      <name val="仿宋_GB2312"/>
      <charset val="134"/>
    </font>
    <font>
      <sz val="12"/>
      <name val="仿宋_GB2312"/>
      <charset val="134"/>
    </font>
    <font>
      <b/>
      <sz val="12"/>
      <name val="宋体"/>
      <charset val="134"/>
      <scheme val="minor"/>
    </font>
    <font>
      <b/>
      <sz val="12"/>
      <color theme="1"/>
      <name val="宋体"/>
      <charset val="134"/>
      <scheme val="minor"/>
    </font>
    <font>
      <b/>
      <sz val="12"/>
      <color rgb="FF000000"/>
      <name val="宋体"/>
      <charset val="134"/>
    </font>
    <font>
      <b/>
      <sz val="11"/>
      <name val="宋体"/>
      <charset val="134"/>
      <scheme val="minor"/>
    </font>
    <font>
      <b/>
      <sz val="11"/>
      <name val="仿宋_GB2312"/>
      <charset val="134"/>
    </font>
    <font>
      <sz val="11"/>
      <name val="仿宋_GB2312"/>
      <charset val="134"/>
    </font>
    <font>
      <sz val="11"/>
      <color rgb="FFFF0000"/>
      <name val="宋体"/>
      <charset val="134"/>
      <scheme val="minor"/>
    </font>
    <font>
      <sz val="12"/>
      <name val="宋体"/>
      <charset val="134"/>
    </font>
    <font>
      <sz val="12"/>
      <color theme="1"/>
      <name val="仿宋_GB2312"/>
      <charset val="134"/>
    </font>
    <font>
      <b/>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Calibri"/>
      <charset val="134"/>
    </font>
  </fonts>
  <fills count="34">
    <fill>
      <patternFill patternType="none"/>
    </fill>
    <fill>
      <patternFill patternType="gray125"/>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0" fillId="0" borderId="0">
      <alignment vertical="center"/>
    </xf>
  </cellStyleXfs>
  <cellXfs count="127">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2" xfId="0" applyFont="1" applyBorder="1" applyAlignment="1">
      <alignment horizontal="justify" vertical="center"/>
    </xf>
    <xf numFmtId="0" fontId="4"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2" xfId="49" applyFont="1" applyBorder="1" applyAlignment="1">
      <alignment horizontal="left" vertical="center" wrapText="1"/>
    </xf>
    <xf numFmtId="0" fontId="2" fillId="0" borderId="3" xfId="49" applyFont="1" applyBorder="1" applyAlignment="1">
      <alignment horizontal="left" vertical="center" wrapText="1"/>
    </xf>
    <xf numFmtId="0" fontId="4"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4" fillId="0" borderId="1" xfId="0" applyFont="1" applyBorder="1" applyAlignment="1">
      <alignment horizontal="left" vertical="center" wrapText="1"/>
    </xf>
    <xf numFmtId="176" fontId="4" fillId="0" borderId="2" xfId="0" applyNumberFormat="1" applyFont="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xf>
    <xf numFmtId="0" fontId="3" fillId="0" borderId="1" xfId="0" applyFont="1" applyBorder="1" applyAlignment="1">
      <alignment horizontal="left" vertical="center" wrapText="1"/>
    </xf>
    <xf numFmtId="0" fontId="4" fillId="0" borderId="4" xfId="0" applyFont="1" applyBorder="1" applyAlignment="1">
      <alignment horizontal="left" vertical="center" wrapText="1"/>
    </xf>
    <xf numFmtId="0" fontId="3"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4" fillId="0" borderId="5"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left" vertical="center" wrapText="1"/>
    </xf>
    <xf numFmtId="0" fontId="2" fillId="0" borderId="6" xfId="49" applyFont="1" applyBorder="1" applyAlignment="1">
      <alignment horizontal="left" vertical="center" wrapText="1"/>
    </xf>
    <xf numFmtId="0" fontId="4" fillId="0" borderId="1" xfId="0" applyFont="1" applyBorder="1" applyAlignment="1">
      <alignment horizontal="center" vertical="center" wrapText="1"/>
    </xf>
    <xf numFmtId="0" fontId="4" fillId="0" borderId="6" xfId="0" applyFont="1" applyBorder="1" applyAlignment="1">
      <alignment horizontal="left" vertical="center" wrapText="1"/>
    </xf>
    <xf numFmtId="0" fontId="5" fillId="0" borderId="1" xfId="0" applyFont="1" applyBorder="1" applyAlignment="1">
      <alignment horizontal="center" vertical="center" wrapText="1"/>
    </xf>
    <xf numFmtId="0" fontId="5" fillId="0" borderId="6" xfId="0" applyFont="1" applyBorder="1" applyAlignment="1">
      <alignment horizontal="left" vertical="center" wrapText="1"/>
    </xf>
    <xf numFmtId="0" fontId="3" fillId="0" borderId="6" xfId="0" applyFont="1" applyBorder="1" applyAlignment="1">
      <alignment horizontal="right" vertical="center" wrapText="1"/>
    </xf>
    <xf numFmtId="0" fontId="3" fillId="0" borderId="1" xfId="0" applyFont="1" applyBorder="1" applyAlignment="1">
      <alignment horizontal="right" vertical="center" wrapText="1"/>
    </xf>
    <xf numFmtId="0" fontId="3" fillId="0" borderId="1" xfId="0" applyFont="1" applyBorder="1" applyAlignment="1">
      <alignment horizontal="justify" vertical="center" wrapText="1"/>
    </xf>
    <xf numFmtId="0" fontId="6" fillId="0" borderId="6" xfId="0" applyFont="1" applyBorder="1" applyAlignment="1">
      <alignment horizontal="left" vertical="center" wrapText="1"/>
    </xf>
    <xf numFmtId="0" fontId="7" fillId="0" borderId="0" xfId="0" applyFont="1" applyAlignment="1">
      <alignment horizontal="justify" vertical="top" wrapText="1"/>
    </xf>
    <xf numFmtId="0" fontId="8" fillId="0" borderId="0" xfId="0" applyFont="1" applyFill="1" applyBorder="1" applyAlignment="1">
      <alignment vertical="center"/>
    </xf>
    <xf numFmtId="0" fontId="8" fillId="0" borderId="0" xfId="0" applyFont="1">
      <alignment vertical="center"/>
    </xf>
    <xf numFmtId="0" fontId="8" fillId="0" borderId="0" xfId="0" applyFont="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2" xfId="0" applyFont="1" applyBorder="1" applyAlignment="1">
      <alignment horizontal="justify" vertical="center"/>
    </xf>
    <xf numFmtId="0" fontId="11" fillId="0" borderId="3"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49" fontId="10" fillId="0" borderId="2" xfId="0" applyNumberFormat="1" applyFont="1" applyBorder="1" applyAlignment="1">
      <alignment horizontal="left" vertical="center" wrapText="1"/>
    </xf>
    <xf numFmtId="0" fontId="5" fillId="0" borderId="1" xfId="0" applyFont="1" applyFill="1" applyBorder="1" applyAlignment="1">
      <alignment horizontal="left" vertical="center" wrapText="1"/>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0" fontId="12" fillId="0" borderId="3" xfId="0" applyFont="1" applyFill="1" applyBorder="1" applyAlignment="1">
      <alignment horizontal="left" vertical="center" wrapText="1"/>
    </xf>
    <xf numFmtId="0" fontId="5" fillId="0" borderId="1" xfId="0" applyFont="1" applyBorder="1" applyAlignment="1">
      <alignment horizontal="left" vertical="center" wrapText="1"/>
    </xf>
    <xf numFmtId="0" fontId="11" fillId="0" borderId="2" xfId="0" applyFont="1" applyBorder="1" applyAlignment="1">
      <alignment horizontal="right" vertical="center" wrapText="1"/>
    </xf>
    <xf numFmtId="0" fontId="11" fillId="0" borderId="3" xfId="0" applyFont="1" applyBorder="1" applyAlignment="1">
      <alignment horizontal="right" vertical="center" wrapText="1"/>
    </xf>
    <xf numFmtId="0" fontId="10" fillId="0" borderId="2" xfId="0" applyFont="1" applyBorder="1" applyAlignment="1">
      <alignment horizontal="justify" vertical="center" wrapText="1"/>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9" fillId="2" borderId="7"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3" fillId="0" borderId="8" xfId="0" applyFont="1" applyFill="1" applyBorder="1" applyAlignment="1" applyProtection="1">
      <alignment horizontal="left" vertical="center" wrapText="1"/>
    </xf>
    <xf numFmtId="0" fontId="9" fillId="0" borderId="1" xfId="0" applyFont="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4" fillId="0" borderId="1" xfId="0" applyFont="1" applyBorder="1" applyAlignment="1">
      <alignment horizontal="left" vertical="center" wrapText="1"/>
    </xf>
    <xf numFmtId="0" fontId="9" fillId="2" borderId="9" xfId="0" applyFont="1" applyFill="1" applyBorder="1" applyAlignment="1">
      <alignment horizontal="center" vertical="center" wrapText="1"/>
    </xf>
    <xf numFmtId="0" fontId="9" fillId="2" borderId="0" xfId="0" applyFont="1" applyFill="1" applyAlignment="1">
      <alignment horizontal="center" vertical="center" wrapText="1"/>
    </xf>
    <xf numFmtId="0" fontId="2" fillId="0" borderId="6" xfId="0" applyFont="1" applyBorder="1" applyAlignment="1">
      <alignment horizontal="left"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9" fillId="2" borderId="6" xfId="0" applyFont="1" applyFill="1" applyBorder="1" applyAlignment="1">
      <alignment horizontal="center" vertical="center" wrapText="1"/>
    </xf>
    <xf numFmtId="0" fontId="11" fillId="0" borderId="6" xfId="0" applyFont="1" applyBorder="1" applyAlignment="1">
      <alignment horizontal="left" vertical="center" wrapText="1"/>
    </xf>
    <xf numFmtId="0" fontId="10" fillId="0" borderId="6" xfId="0" applyFont="1" applyBorder="1" applyAlignment="1">
      <alignment horizontal="left" vertical="center" wrapText="1"/>
    </xf>
    <xf numFmtId="0" fontId="16" fillId="0" borderId="0" xfId="0" applyFont="1" applyAlignment="1">
      <alignment vertical="center" wrapText="1"/>
    </xf>
    <xf numFmtId="0" fontId="2" fillId="0" borderId="6" xfId="0" applyFont="1" applyFill="1" applyBorder="1" applyAlignment="1">
      <alignment horizontal="left" vertical="center" wrapText="1"/>
    </xf>
    <xf numFmtId="0" fontId="10" fillId="0" borderId="1" xfId="0" applyFont="1" applyBorder="1" applyAlignment="1">
      <alignment horizontal="center" vertical="center" wrapText="1"/>
    </xf>
    <xf numFmtId="0" fontId="5" fillId="0" borderId="6" xfId="0" applyFont="1" applyFill="1" applyBorder="1" applyAlignment="1">
      <alignment horizontal="left" vertical="center" wrapText="1"/>
    </xf>
    <xf numFmtId="0" fontId="10" fillId="0" borderId="6" xfId="0" applyFont="1" applyBorder="1" applyAlignment="1">
      <alignment horizontal="left" vertical="center"/>
    </xf>
    <xf numFmtId="0" fontId="8" fillId="0" borderId="0" xfId="0" applyFont="1" applyAlignment="1">
      <alignment horizontal="left" vertical="center"/>
    </xf>
    <xf numFmtId="0" fontId="16" fillId="0" borderId="0" xfId="0" applyFont="1" applyAlignment="1">
      <alignment vertical="center"/>
    </xf>
    <xf numFmtId="0" fontId="9" fillId="0" borderId="6" xfId="0" applyFont="1" applyBorder="1" applyAlignment="1">
      <alignment horizontal="right" vertical="center" wrapText="1"/>
    </xf>
    <xf numFmtId="0" fontId="9" fillId="0" borderId="1" xfId="0" applyFont="1" applyBorder="1" applyAlignment="1">
      <alignment horizontal="right" vertical="center" wrapText="1"/>
    </xf>
    <xf numFmtId="0" fontId="8"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6" fillId="0" borderId="0" xfId="0" applyFont="1" applyFill="1" applyBorder="1" applyAlignment="1">
      <alignment vertical="center" wrapText="1"/>
    </xf>
    <xf numFmtId="0" fontId="12" fillId="0" borderId="6" xfId="0" applyFont="1" applyFill="1" applyBorder="1" applyAlignment="1">
      <alignment horizontal="left" vertical="center" wrapText="1"/>
    </xf>
    <xf numFmtId="0" fontId="16" fillId="0" borderId="0" xfId="0" applyFont="1" applyFill="1" applyBorder="1" applyAlignment="1">
      <alignment vertical="center"/>
    </xf>
    <xf numFmtId="0" fontId="8" fillId="0" borderId="0" xfId="0" applyFont="1" applyFill="1">
      <alignment vertical="center"/>
    </xf>
    <xf numFmtId="0" fontId="17" fillId="0" borderId="0" xfId="0" applyFont="1" applyFill="1">
      <alignment vertical="center"/>
    </xf>
    <xf numFmtId="0" fontId="11" fillId="0" borderId="6" xfId="0" applyFont="1" applyBorder="1" applyAlignment="1">
      <alignment horizontal="right" vertical="center" wrapText="1"/>
    </xf>
    <xf numFmtId="0" fontId="9" fillId="2" borderId="10"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17" fillId="0" borderId="0" xfId="0" applyFont="1">
      <alignment vertical="center"/>
    </xf>
    <xf numFmtId="0" fontId="6" fillId="0" borderId="6" xfId="0" applyFont="1" applyFill="1" applyBorder="1" applyAlignment="1">
      <alignment horizontal="left" vertical="center" wrapText="1"/>
    </xf>
    <xf numFmtId="0" fontId="9" fillId="2" borderId="11" xfId="0" applyFont="1" applyFill="1" applyBorder="1" applyAlignment="1">
      <alignment horizontal="center" vertical="center" wrapText="1"/>
    </xf>
    <xf numFmtId="0" fontId="5" fillId="0" borderId="0" xfId="0" applyFont="1" applyFill="1" applyBorder="1" applyAlignment="1">
      <alignment vertical="center" wrapText="1"/>
    </xf>
    <xf numFmtId="0" fontId="10"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2" fontId="10" fillId="0" borderId="2" xfId="0" applyNumberFormat="1"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8" fillId="0" borderId="6" xfId="0" applyFont="1" applyBorder="1" applyAlignment="1">
      <alignment horizontal="left"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0" fillId="0" borderId="0" xfId="0" applyFont="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workbookViewId="0">
      <selection activeCell="A1" sqref="A1:G1"/>
    </sheetView>
  </sheetViews>
  <sheetFormatPr defaultColWidth="9" defaultRowHeight="13.8"/>
  <cols>
    <col min="1" max="1" width="7.83333333333333" style="43" customWidth="1"/>
    <col min="2" max="2" width="15" style="43" customWidth="1"/>
    <col min="3" max="4" width="13.5" style="43" customWidth="1"/>
    <col min="5" max="5" width="19.1666666666667" style="43" customWidth="1"/>
    <col min="6" max="6" width="10.1666666666667" style="43" customWidth="1"/>
    <col min="7" max="7" width="22.712962962963" style="43" customWidth="1"/>
    <col min="8" max="8" width="11.8333333333333" style="42" customWidth="1"/>
    <col min="9" max="16384" width="9" style="42"/>
  </cols>
  <sheetData>
    <row r="1" s="42" customFormat="1" ht="46" customHeight="1" spans="1:7">
      <c r="A1" s="2" t="s">
        <v>0</v>
      </c>
      <c r="B1" s="2"/>
      <c r="C1" s="2"/>
      <c r="D1" s="2"/>
      <c r="E1" s="2"/>
      <c r="F1" s="2"/>
      <c r="G1" s="2"/>
    </row>
    <row r="2" s="42" customFormat="1" ht="30" customHeight="1" spans="1:7">
      <c r="A2" s="3" t="s">
        <v>1</v>
      </c>
      <c r="B2" s="3"/>
      <c r="C2" s="3"/>
      <c r="D2" s="3"/>
      <c r="E2" s="3"/>
      <c r="F2" s="3"/>
      <c r="G2" s="3"/>
    </row>
    <row r="3" s="42" customFormat="1" ht="30" customHeight="1" spans="1:7">
      <c r="A3" s="3" t="s">
        <v>2</v>
      </c>
      <c r="B3" s="3"/>
      <c r="C3" s="3"/>
      <c r="D3" s="3"/>
      <c r="E3" s="3"/>
      <c r="F3" s="3"/>
      <c r="G3" s="3"/>
    </row>
    <row r="4" s="42" customFormat="1" ht="30" customHeight="1" spans="1:7">
      <c r="A4" s="3" t="s">
        <v>3</v>
      </c>
      <c r="B4" s="3"/>
      <c r="C4" s="3"/>
      <c r="D4" s="3"/>
      <c r="E4" s="3"/>
      <c r="F4" s="3"/>
      <c r="G4" s="3"/>
    </row>
    <row r="5" s="42" customFormat="1" ht="30" customHeight="1" spans="1:7">
      <c r="A5" s="44" t="s">
        <v>4</v>
      </c>
      <c r="B5" s="45"/>
      <c r="C5" s="45"/>
      <c r="D5" s="45"/>
      <c r="E5" s="45"/>
      <c r="F5" s="45"/>
      <c r="G5" s="85"/>
    </row>
    <row r="6" s="42" customFormat="1" ht="30" customHeight="1" spans="1:7">
      <c r="A6" s="3" t="s">
        <v>5</v>
      </c>
      <c r="B6" s="3"/>
      <c r="C6" s="3"/>
      <c r="D6" s="3"/>
      <c r="E6" s="3"/>
      <c r="F6" s="3"/>
      <c r="G6" s="3"/>
    </row>
    <row r="7" s="42" customFormat="1" ht="30" customHeight="1" spans="1:7">
      <c r="A7" s="3" t="s">
        <v>6</v>
      </c>
      <c r="B7" s="3"/>
      <c r="C7" s="3"/>
      <c r="D7" s="3"/>
      <c r="E7" s="3"/>
      <c r="F7" s="3"/>
      <c r="G7" s="3"/>
    </row>
    <row r="8" s="42" customFormat="1" ht="30" customHeight="1" spans="1:7">
      <c r="A8" s="3" t="s">
        <v>7</v>
      </c>
      <c r="B8" s="3"/>
      <c r="C8" s="3"/>
      <c r="D8" s="3"/>
      <c r="E8" s="3"/>
      <c r="F8" s="3"/>
      <c r="G8" s="3"/>
    </row>
    <row r="9" s="42" customFormat="1" ht="30" customHeight="1" spans="1:7">
      <c r="A9" s="3" t="s">
        <v>8</v>
      </c>
      <c r="B9" s="3"/>
      <c r="C9" s="3"/>
      <c r="D9" s="3"/>
      <c r="E9" s="3"/>
      <c r="F9" s="3"/>
      <c r="G9" s="3"/>
    </row>
    <row r="10" s="42" customFormat="1" ht="30" customHeight="1" spans="1:7">
      <c r="A10" s="3" t="s">
        <v>9</v>
      </c>
      <c r="B10" s="3"/>
      <c r="C10" s="3"/>
      <c r="D10" s="3"/>
      <c r="E10" s="3"/>
      <c r="F10" s="3"/>
      <c r="G10" s="3"/>
    </row>
    <row r="11" s="42" customFormat="1" ht="46.25" customHeight="1" spans="1:7">
      <c r="A11" s="46" t="s">
        <v>10</v>
      </c>
      <c r="B11" s="47"/>
      <c r="C11" s="47"/>
      <c r="D11" s="47"/>
      <c r="E11" s="86"/>
      <c r="F11" s="87" t="s">
        <v>11</v>
      </c>
      <c r="G11" s="88" t="s">
        <v>12</v>
      </c>
    </row>
    <row r="12" s="42" customFormat="1" ht="20" customHeight="1" spans="1:7">
      <c r="A12" s="48" t="s">
        <v>13</v>
      </c>
      <c r="B12" s="49"/>
      <c r="C12" s="49"/>
      <c r="D12" s="49"/>
      <c r="E12" s="49"/>
      <c r="F12" s="49"/>
      <c r="G12" s="89"/>
    </row>
    <row r="13" s="42" customFormat="1" ht="51.75" customHeight="1" spans="1:7">
      <c r="A13" s="50" t="s">
        <v>14</v>
      </c>
      <c r="B13" s="17" t="s">
        <v>15</v>
      </c>
      <c r="C13" s="115"/>
      <c r="D13" s="115"/>
      <c r="E13" s="115"/>
      <c r="F13" s="115"/>
      <c r="G13" s="115"/>
    </row>
    <row r="14" s="42" customFormat="1" ht="20" customHeight="1" spans="1:7">
      <c r="A14" s="48" t="s">
        <v>16</v>
      </c>
      <c r="B14" s="49"/>
      <c r="C14" s="49"/>
      <c r="D14" s="49"/>
      <c r="E14" s="49"/>
      <c r="F14" s="49"/>
      <c r="G14" s="89"/>
    </row>
    <row r="15" s="42" customFormat="1" ht="30" customHeight="1" spans="1:8">
      <c r="A15" s="52" t="s">
        <v>17</v>
      </c>
      <c r="B15" s="53"/>
      <c r="C15" s="53"/>
      <c r="D15" s="53"/>
      <c r="E15" s="53"/>
      <c r="F15" s="53"/>
      <c r="G15" s="91"/>
      <c r="H15" s="92"/>
    </row>
    <row r="16" s="42" customFormat="1" ht="43.5" customHeight="1" spans="1:8">
      <c r="A16" s="52" t="s">
        <v>18</v>
      </c>
      <c r="B16" s="12" t="s">
        <v>19</v>
      </c>
      <c r="C16" s="13"/>
      <c r="D16" s="13"/>
      <c r="E16" s="35"/>
      <c r="F16" s="94">
        <v>4</v>
      </c>
      <c r="G16" s="94" t="s">
        <v>20</v>
      </c>
      <c r="H16" s="92"/>
    </row>
    <row r="17" s="42" customFormat="1" ht="27.75" customHeight="1" spans="1:8">
      <c r="A17" s="52" t="s">
        <v>21</v>
      </c>
      <c r="B17" s="12" t="s">
        <v>22</v>
      </c>
      <c r="C17" s="13"/>
      <c r="D17" s="13"/>
      <c r="E17" s="35"/>
      <c r="F17" s="94">
        <v>4</v>
      </c>
      <c r="G17" s="94" t="s">
        <v>20</v>
      </c>
      <c r="H17" s="92"/>
    </row>
    <row r="18" s="42" customFormat="1" ht="27" customHeight="1" spans="1:8">
      <c r="A18" s="52" t="s">
        <v>23</v>
      </c>
      <c r="B18" s="52" t="s">
        <v>24</v>
      </c>
      <c r="C18" s="53"/>
      <c r="D18" s="53"/>
      <c r="E18" s="91"/>
      <c r="F18" s="94">
        <v>2</v>
      </c>
      <c r="G18" s="94" t="s">
        <v>20</v>
      </c>
      <c r="H18" s="92"/>
    </row>
    <row r="19" s="42" customFormat="1" ht="33.5" customHeight="1" spans="1:8">
      <c r="A19" s="52" t="s">
        <v>25</v>
      </c>
      <c r="B19" s="117" t="s">
        <v>26</v>
      </c>
      <c r="C19" s="118"/>
      <c r="D19" s="118"/>
      <c r="E19" s="122"/>
      <c r="F19" s="94">
        <v>2</v>
      </c>
      <c r="G19" s="94" t="s">
        <v>20</v>
      </c>
      <c r="H19" s="92"/>
    </row>
    <row r="20" s="42" customFormat="1" ht="34.5" customHeight="1" spans="1:8">
      <c r="A20" s="52" t="s">
        <v>27</v>
      </c>
      <c r="B20" s="117" t="s">
        <v>28</v>
      </c>
      <c r="C20" s="53"/>
      <c r="D20" s="53"/>
      <c r="E20" s="91"/>
      <c r="F20" s="94">
        <v>2</v>
      </c>
      <c r="G20" s="94" t="s">
        <v>20</v>
      </c>
      <c r="H20" s="92"/>
    </row>
    <row r="21" s="42" customFormat="1" ht="45" customHeight="1" spans="1:8">
      <c r="A21" s="60" t="s">
        <v>29</v>
      </c>
      <c r="B21" s="12" t="s">
        <v>30</v>
      </c>
      <c r="C21" s="13"/>
      <c r="D21" s="13"/>
      <c r="E21" s="35"/>
      <c r="F21" s="94">
        <v>4</v>
      </c>
      <c r="G21" s="94" t="s">
        <v>20</v>
      </c>
      <c r="H21" s="92"/>
    </row>
    <row r="22" s="42" customFormat="1" ht="38.25" customHeight="1" spans="1:8">
      <c r="A22" s="52" t="s">
        <v>31</v>
      </c>
      <c r="B22" s="117" t="s">
        <v>32</v>
      </c>
      <c r="C22" s="53"/>
      <c r="D22" s="53"/>
      <c r="E22" s="91"/>
      <c r="F22" s="94">
        <v>4</v>
      </c>
      <c r="G22" s="94" t="s">
        <v>20</v>
      </c>
      <c r="H22" s="92"/>
    </row>
    <row r="23" s="42" customFormat="1" ht="38.25" customHeight="1" spans="1:8">
      <c r="A23" s="52" t="s">
        <v>33</v>
      </c>
      <c r="B23" s="12" t="s">
        <v>34</v>
      </c>
      <c r="C23" s="13"/>
      <c r="D23" s="13"/>
      <c r="E23" s="35"/>
      <c r="F23" s="94">
        <v>4</v>
      </c>
      <c r="G23" s="94" t="s">
        <v>20</v>
      </c>
      <c r="H23" s="92"/>
    </row>
    <row r="24" s="42" customFormat="1" ht="114" customHeight="1" spans="1:9">
      <c r="A24" s="60" t="s">
        <v>35</v>
      </c>
      <c r="B24" s="12" t="s">
        <v>36</v>
      </c>
      <c r="C24" s="13"/>
      <c r="D24" s="13"/>
      <c r="E24" s="13"/>
      <c r="F24" s="94">
        <v>1</v>
      </c>
      <c r="G24" s="123" t="s">
        <v>20</v>
      </c>
      <c r="I24" s="111"/>
    </row>
    <row r="25" s="42" customFormat="1" ht="49.5" customHeight="1" spans="1:7">
      <c r="A25" s="52" t="s">
        <v>37</v>
      </c>
      <c r="B25" s="12" t="s">
        <v>38</v>
      </c>
      <c r="C25" s="13"/>
      <c r="D25" s="13"/>
      <c r="E25" s="35"/>
      <c r="F25" s="94">
        <v>1</v>
      </c>
      <c r="G25" s="123" t="s">
        <v>39</v>
      </c>
    </row>
    <row r="26" s="42" customFormat="1" ht="34.5" customHeight="1" spans="1:8">
      <c r="A26" s="52" t="s">
        <v>40</v>
      </c>
      <c r="B26" s="12" t="s">
        <v>41</v>
      </c>
      <c r="C26" s="13"/>
      <c r="D26" s="13"/>
      <c r="E26" s="35"/>
      <c r="F26" s="94">
        <v>2</v>
      </c>
      <c r="G26" s="94" t="s">
        <v>20</v>
      </c>
      <c r="H26" s="92"/>
    </row>
    <row r="27" s="42" customFormat="1" ht="29.25" customHeight="1" spans="1:8">
      <c r="A27" s="52" t="s">
        <v>42</v>
      </c>
      <c r="B27" s="53"/>
      <c r="C27" s="53"/>
      <c r="D27" s="53"/>
      <c r="E27" s="53"/>
      <c r="F27" s="53"/>
      <c r="G27" s="91"/>
      <c r="H27" s="92"/>
    </row>
    <row r="28" s="42" customFormat="1" ht="28.5" customHeight="1" spans="1:8">
      <c r="A28" s="52" t="s">
        <v>43</v>
      </c>
      <c r="B28" s="52" t="s">
        <v>24</v>
      </c>
      <c r="C28" s="53"/>
      <c r="D28" s="53"/>
      <c r="E28" s="91"/>
      <c r="F28" s="94">
        <v>2</v>
      </c>
      <c r="G28" s="94" t="s">
        <v>20</v>
      </c>
      <c r="H28" s="92"/>
    </row>
    <row r="29" s="42" customFormat="1" ht="27.75" customHeight="1" spans="1:8">
      <c r="A29" s="52" t="s">
        <v>44</v>
      </c>
      <c r="B29" s="117" t="s">
        <v>26</v>
      </c>
      <c r="C29" s="118"/>
      <c r="D29" s="118"/>
      <c r="E29" s="122"/>
      <c r="F29" s="94">
        <v>2</v>
      </c>
      <c r="G29" s="94" t="s">
        <v>20</v>
      </c>
      <c r="H29" s="92"/>
    </row>
    <row r="30" s="42" customFormat="1" ht="37.5" customHeight="1" spans="1:8">
      <c r="A30" s="52" t="s">
        <v>45</v>
      </c>
      <c r="B30" s="12" t="s">
        <v>41</v>
      </c>
      <c r="C30" s="13"/>
      <c r="D30" s="13"/>
      <c r="E30" s="35"/>
      <c r="F30" s="94">
        <v>2</v>
      </c>
      <c r="G30" s="94" t="s">
        <v>20</v>
      </c>
      <c r="H30" s="92"/>
    </row>
    <row r="31" s="42" customFormat="1" ht="16.25" customHeight="1" spans="1:8">
      <c r="A31" s="52"/>
      <c r="B31" s="62" t="s">
        <v>46</v>
      </c>
      <c r="C31" s="63"/>
      <c r="D31" s="63"/>
      <c r="E31" s="99"/>
      <c r="F31" s="124">
        <f>SUM(F15:F26)</f>
        <v>30</v>
      </c>
      <c r="G31" s="100"/>
      <c r="H31" s="97"/>
    </row>
    <row r="32" s="42" customFormat="1" ht="20" customHeight="1" spans="1:7">
      <c r="A32" s="48" t="s">
        <v>47</v>
      </c>
      <c r="B32" s="49"/>
      <c r="C32" s="49"/>
      <c r="D32" s="49"/>
      <c r="E32" s="49"/>
      <c r="F32" s="49"/>
      <c r="G32" s="89"/>
    </row>
    <row r="33" s="42" customFormat="1" ht="33" customHeight="1" spans="1:7">
      <c r="A33" s="52">
        <v>2.1</v>
      </c>
      <c r="B33" s="12" t="s">
        <v>48</v>
      </c>
      <c r="C33" s="13"/>
      <c r="D33" s="13"/>
      <c r="E33" s="13"/>
      <c r="F33" s="94">
        <v>1</v>
      </c>
      <c r="G33" s="125" t="s">
        <v>49</v>
      </c>
    </row>
    <row r="34" s="42" customFormat="1" ht="25.5" customHeight="1" spans="1:8">
      <c r="A34" s="52">
        <v>2.2</v>
      </c>
      <c r="B34" s="12" t="s">
        <v>50</v>
      </c>
      <c r="C34" s="13"/>
      <c r="D34" s="13"/>
      <c r="E34" s="13"/>
      <c r="F34" s="94">
        <v>1</v>
      </c>
      <c r="G34" s="125" t="s">
        <v>49</v>
      </c>
      <c r="H34" s="92"/>
    </row>
    <row r="35" s="42" customFormat="1" ht="20.25" customHeight="1" spans="1:8">
      <c r="A35" s="52">
        <v>2.3</v>
      </c>
      <c r="B35" s="12" t="s">
        <v>51</v>
      </c>
      <c r="C35" s="13"/>
      <c r="D35" s="13"/>
      <c r="E35" s="13"/>
      <c r="F35" s="94">
        <v>1</v>
      </c>
      <c r="G35" s="125" t="s">
        <v>49</v>
      </c>
      <c r="H35" s="92"/>
    </row>
    <row r="36" s="42" customFormat="1" ht="23.25" customHeight="1" spans="1:7">
      <c r="A36" s="52">
        <v>2.4</v>
      </c>
      <c r="B36" s="12" t="s">
        <v>52</v>
      </c>
      <c r="C36" s="13"/>
      <c r="D36" s="13"/>
      <c r="E36" s="13"/>
      <c r="F36" s="94">
        <v>1</v>
      </c>
      <c r="G36" s="125" t="s">
        <v>49</v>
      </c>
    </row>
    <row r="37" s="42" customFormat="1" ht="30.5" customHeight="1" spans="1:7">
      <c r="A37" s="52">
        <v>2.5</v>
      </c>
      <c r="B37" s="12" t="s">
        <v>53</v>
      </c>
      <c r="C37" s="13"/>
      <c r="D37" s="13"/>
      <c r="E37" s="13"/>
      <c r="F37" s="94">
        <v>1</v>
      </c>
      <c r="G37" s="125" t="s">
        <v>49</v>
      </c>
    </row>
    <row r="38" s="42" customFormat="1" ht="35.5" customHeight="1" spans="1:7">
      <c r="A38" s="52">
        <v>2.6</v>
      </c>
      <c r="B38" s="12" t="s">
        <v>54</v>
      </c>
      <c r="C38" s="13"/>
      <c r="D38" s="13"/>
      <c r="E38" s="13"/>
      <c r="F38" s="94">
        <v>1</v>
      </c>
      <c r="G38" s="125" t="s">
        <v>49</v>
      </c>
    </row>
    <row r="39" s="42" customFormat="1" ht="23.25" customHeight="1" spans="1:7">
      <c r="A39" s="52">
        <v>2.7</v>
      </c>
      <c r="B39" s="12" t="s">
        <v>55</v>
      </c>
      <c r="C39" s="13"/>
      <c r="D39" s="13"/>
      <c r="E39" s="35"/>
      <c r="F39" s="94">
        <v>1</v>
      </c>
      <c r="G39" s="125" t="s">
        <v>49</v>
      </c>
    </row>
    <row r="40" s="42" customFormat="1" ht="35.5" customHeight="1" spans="1:7">
      <c r="A40" s="52">
        <v>2.8</v>
      </c>
      <c r="B40" s="12" t="s">
        <v>56</v>
      </c>
      <c r="C40" s="13"/>
      <c r="D40" s="13"/>
      <c r="E40" s="35"/>
      <c r="F40" s="94">
        <v>1</v>
      </c>
      <c r="G40" s="125" t="s">
        <v>49</v>
      </c>
    </row>
    <row r="41" s="42" customFormat="1" ht="34.5" customHeight="1" spans="1:7">
      <c r="A41" s="52">
        <v>2.9</v>
      </c>
      <c r="B41" s="12" t="s">
        <v>57</v>
      </c>
      <c r="C41" s="13"/>
      <c r="D41" s="13"/>
      <c r="E41" s="35"/>
      <c r="F41" s="94">
        <v>1</v>
      </c>
      <c r="G41" s="125" t="s">
        <v>49</v>
      </c>
    </row>
    <row r="42" s="42" customFormat="1" ht="32" customHeight="1" spans="1:7">
      <c r="A42" s="119">
        <v>2.1</v>
      </c>
      <c r="B42" s="12" t="s">
        <v>58</v>
      </c>
      <c r="C42" s="13"/>
      <c r="D42" s="13"/>
      <c r="E42" s="35"/>
      <c r="F42" s="94">
        <v>1</v>
      </c>
      <c r="G42" s="125" t="s">
        <v>49</v>
      </c>
    </row>
    <row r="43" s="42" customFormat="1" ht="20" customHeight="1" spans="1:8">
      <c r="A43" s="52"/>
      <c r="B43" s="66" t="s">
        <v>59</v>
      </c>
      <c r="C43" s="67"/>
      <c r="D43" s="67"/>
      <c r="E43" s="108"/>
      <c r="F43" s="87">
        <f>SUM(F33:F42)</f>
        <v>10</v>
      </c>
      <c r="G43" s="94"/>
      <c r="H43" s="97"/>
    </row>
    <row r="44" s="42" customFormat="1" ht="20" customHeight="1" spans="1:8">
      <c r="A44" s="68"/>
      <c r="B44" s="69" t="s">
        <v>60</v>
      </c>
      <c r="C44" s="70"/>
      <c r="D44" s="70"/>
      <c r="E44" s="70"/>
      <c r="F44" s="87">
        <f>F31+F43</f>
        <v>40</v>
      </c>
      <c r="G44" s="94"/>
      <c r="H44" s="97"/>
    </row>
    <row r="45" s="42" customFormat="1" ht="20" customHeight="1" spans="1:7">
      <c r="A45" s="48" t="s">
        <v>61</v>
      </c>
      <c r="B45" s="71"/>
      <c r="C45" s="71"/>
      <c r="D45" s="71"/>
      <c r="E45" s="71"/>
      <c r="F45" s="71"/>
      <c r="G45" s="109"/>
    </row>
    <row r="46" s="42" customFormat="1" ht="115" customHeight="1" spans="1:7">
      <c r="A46" s="115">
        <v>3.1</v>
      </c>
      <c r="B46" s="78" t="s">
        <v>62</v>
      </c>
      <c r="C46" s="7" t="s">
        <v>63</v>
      </c>
      <c r="D46" s="11"/>
      <c r="E46" s="11"/>
      <c r="F46" s="11"/>
      <c r="G46" s="33"/>
    </row>
    <row r="47" s="42" customFormat="1" ht="32.25" customHeight="1" spans="1:8">
      <c r="A47" s="115">
        <v>3.2</v>
      </c>
      <c r="B47" s="78" t="s">
        <v>64</v>
      </c>
      <c r="C47" s="7" t="s">
        <v>65</v>
      </c>
      <c r="D47" s="11"/>
      <c r="E47" s="11"/>
      <c r="F47" s="11"/>
      <c r="G47" s="33"/>
      <c r="H47" s="126"/>
    </row>
    <row r="48" s="42" customFormat="1" ht="27" customHeight="1" spans="1:7">
      <c r="A48" s="120">
        <v>3.3</v>
      </c>
      <c r="B48" s="78" t="s">
        <v>66</v>
      </c>
      <c r="C48" s="24" t="s">
        <v>67</v>
      </c>
      <c r="D48" s="25"/>
      <c r="E48" s="25"/>
      <c r="F48" s="25"/>
      <c r="G48" s="39"/>
    </row>
    <row r="49" s="42" customFormat="1" ht="42.75" customHeight="1" spans="1:7">
      <c r="A49" s="121"/>
      <c r="B49" s="82"/>
      <c r="C49" s="7" t="s">
        <v>68</v>
      </c>
      <c r="D49" s="11"/>
      <c r="E49" s="11"/>
      <c r="F49" s="11"/>
      <c r="G49" s="33"/>
    </row>
    <row r="50" s="42" customFormat="1" ht="36.75" customHeight="1" spans="1:7">
      <c r="A50" s="115">
        <v>3.4</v>
      </c>
      <c r="B50" s="78" t="s">
        <v>69</v>
      </c>
      <c r="C50" s="7" t="s">
        <v>68</v>
      </c>
      <c r="D50" s="11"/>
      <c r="E50" s="11"/>
      <c r="F50" s="11"/>
      <c r="G50" s="33"/>
    </row>
    <row r="51" s="42" customFormat="1" ht="45" customHeight="1" spans="1:7">
      <c r="A51" s="115">
        <v>3.5</v>
      </c>
      <c r="B51" s="78" t="s">
        <v>70</v>
      </c>
      <c r="C51" s="7" t="s">
        <v>71</v>
      </c>
      <c r="D51" s="11"/>
      <c r="E51" s="11"/>
      <c r="F51" s="11"/>
      <c r="G51" s="33"/>
    </row>
    <row r="52" s="42" customFormat="1" ht="45" customHeight="1" spans="1:7">
      <c r="A52" s="115">
        <v>3.6</v>
      </c>
      <c r="B52" s="78" t="s">
        <v>72</v>
      </c>
      <c r="C52" s="7" t="s">
        <v>73</v>
      </c>
      <c r="D52" s="11"/>
      <c r="E52" s="11"/>
      <c r="F52" s="11"/>
      <c r="G52" s="33"/>
    </row>
    <row r="53" s="42" customFormat="1" ht="45" customHeight="1" spans="1:7">
      <c r="A53" s="115">
        <v>3.7</v>
      </c>
      <c r="B53" s="78" t="s">
        <v>74</v>
      </c>
      <c r="C53" s="7" t="s">
        <v>75</v>
      </c>
      <c r="D53" s="11"/>
      <c r="E53" s="11"/>
      <c r="F53" s="11"/>
      <c r="G53" s="33"/>
    </row>
    <row r="54" s="42" customFormat="1" ht="20" customHeight="1" spans="1:7">
      <c r="A54" s="83" t="s">
        <v>76</v>
      </c>
      <c r="B54" s="84"/>
      <c r="C54" s="84"/>
      <c r="D54" s="84"/>
      <c r="E54" s="84"/>
      <c r="F54" s="84"/>
      <c r="G54" s="113"/>
    </row>
    <row r="55" s="42" customFormat="1" ht="45" customHeight="1" spans="1:7">
      <c r="A55" s="115">
        <v>4.1</v>
      </c>
      <c r="B55" s="78" t="s">
        <v>77</v>
      </c>
      <c r="C55" s="74" t="s">
        <v>78</v>
      </c>
      <c r="D55" s="75"/>
      <c r="E55" s="75"/>
      <c r="F55" s="75"/>
      <c r="G55" s="110"/>
    </row>
    <row r="56" s="42" customFormat="1" ht="45" customHeight="1" spans="1:7">
      <c r="A56" s="115">
        <v>4.2</v>
      </c>
      <c r="B56" s="78" t="s">
        <v>79</v>
      </c>
      <c r="C56" s="74" t="s">
        <v>80</v>
      </c>
      <c r="D56" s="75"/>
      <c r="E56" s="75"/>
      <c r="F56" s="75"/>
      <c r="G56" s="110"/>
    </row>
    <row r="57" s="42" customFormat="1" ht="129" customHeight="1" spans="1:7">
      <c r="A57" s="115">
        <v>4.3</v>
      </c>
      <c r="B57" s="78" t="s">
        <v>81</v>
      </c>
      <c r="C57" s="74" t="s">
        <v>82</v>
      </c>
      <c r="D57" s="75"/>
      <c r="E57" s="75"/>
      <c r="F57" s="75"/>
      <c r="G57" s="110"/>
    </row>
    <row r="58" s="42" customFormat="1" ht="63" customHeight="1" spans="1:7">
      <c r="A58" s="115">
        <v>4.4</v>
      </c>
      <c r="B58" s="78" t="s">
        <v>83</v>
      </c>
      <c r="C58" s="116" t="s">
        <v>84</v>
      </c>
      <c r="D58" s="116"/>
      <c r="E58" s="116"/>
      <c r="F58" s="116"/>
      <c r="G58" s="116"/>
    </row>
  </sheetData>
  <mergeCells count="60">
    <mergeCell ref="A1:G1"/>
    <mergeCell ref="A2:G2"/>
    <mergeCell ref="A3:G3"/>
    <mergeCell ref="A4:G4"/>
    <mergeCell ref="A5:G5"/>
    <mergeCell ref="A6:G6"/>
    <mergeCell ref="A7:G7"/>
    <mergeCell ref="A8:G8"/>
    <mergeCell ref="A9:G9"/>
    <mergeCell ref="A10:G10"/>
    <mergeCell ref="A11:E11"/>
    <mergeCell ref="A12:G12"/>
    <mergeCell ref="B13:G13"/>
    <mergeCell ref="A14:G14"/>
    <mergeCell ref="A15:G15"/>
    <mergeCell ref="B16:E16"/>
    <mergeCell ref="B17:E17"/>
    <mergeCell ref="B18:E18"/>
    <mergeCell ref="B19:E19"/>
    <mergeCell ref="B20:E20"/>
    <mergeCell ref="B21:E21"/>
    <mergeCell ref="B22:E22"/>
    <mergeCell ref="B23:E23"/>
    <mergeCell ref="B24:E24"/>
    <mergeCell ref="B25:E25"/>
    <mergeCell ref="B26:E26"/>
    <mergeCell ref="A27:G27"/>
    <mergeCell ref="B28:E28"/>
    <mergeCell ref="B29:E29"/>
    <mergeCell ref="B30:E30"/>
    <mergeCell ref="B31:E31"/>
    <mergeCell ref="A32:G32"/>
    <mergeCell ref="B33:E33"/>
    <mergeCell ref="B34:E34"/>
    <mergeCell ref="B35:E35"/>
    <mergeCell ref="B36:E36"/>
    <mergeCell ref="B37:E37"/>
    <mergeCell ref="B38:E38"/>
    <mergeCell ref="B39:E39"/>
    <mergeCell ref="B40:E40"/>
    <mergeCell ref="B41:E41"/>
    <mergeCell ref="B42:E42"/>
    <mergeCell ref="B43:E43"/>
    <mergeCell ref="B44:E44"/>
    <mergeCell ref="A45:G45"/>
    <mergeCell ref="C46:G46"/>
    <mergeCell ref="C47:G47"/>
    <mergeCell ref="C48:G48"/>
    <mergeCell ref="C49:G49"/>
    <mergeCell ref="C50:G50"/>
    <mergeCell ref="C51:G51"/>
    <mergeCell ref="C52:G52"/>
    <mergeCell ref="C53:G53"/>
    <mergeCell ref="A54:G54"/>
    <mergeCell ref="C55:G55"/>
    <mergeCell ref="C56:G56"/>
    <mergeCell ref="C57:G57"/>
    <mergeCell ref="C58:G58"/>
    <mergeCell ref="A48:A49"/>
    <mergeCell ref="B48:B4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8"/>
  <sheetViews>
    <sheetView zoomScale="96" zoomScaleNormal="96" zoomScalePageLayoutView="96" workbookViewId="0">
      <selection activeCell="A1" sqref="A1:G1"/>
    </sheetView>
  </sheetViews>
  <sheetFormatPr defaultColWidth="9" defaultRowHeight="13.8"/>
  <cols>
    <col min="1" max="1" width="9.33333333333333" style="43" customWidth="1"/>
    <col min="2" max="2" width="21.1666666666667" style="43" customWidth="1"/>
    <col min="3" max="4" width="13.5" style="43" customWidth="1"/>
    <col min="5" max="5" width="26.6666666666667" style="43" customWidth="1"/>
    <col min="6" max="6" width="10.1666666666667" style="43" customWidth="1"/>
    <col min="7" max="7" width="17.1851851851852" style="43" customWidth="1"/>
    <col min="8" max="8" width="11.6666666666667" style="42" customWidth="1"/>
    <col min="9" max="16384" width="9" style="42"/>
  </cols>
  <sheetData>
    <row r="1" ht="30" customHeight="1" spans="1:7">
      <c r="A1" s="2" t="s">
        <v>85</v>
      </c>
      <c r="B1" s="2"/>
      <c r="C1" s="2"/>
      <c r="D1" s="2"/>
      <c r="E1" s="2"/>
      <c r="F1" s="2"/>
      <c r="G1" s="2"/>
    </row>
    <row r="2" ht="30" customHeight="1" spans="1:7">
      <c r="A2" s="3" t="s">
        <v>86</v>
      </c>
      <c r="B2" s="3"/>
      <c r="C2" s="3"/>
      <c r="D2" s="3"/>
      <c r="E2" s="3"/>
      <c r="F2" s="3"/>
      <c r="G2" s="3"/>
    </row>
    <row r="3" ht="30" customHeight="1" spans="1:7">
      <c r="A3" s="3" t="s">
        <v>87</v>
      </c>
      <c r="B3" s="3"/>
      <c r="C3" s="3"/>
      <c r="D3" s="3"/>
      <c r="E3" s="3"/>
      <c r="F3" s="3"/>
      <c r="G3" s="3"/>
    </row>
    <row r="4" ht="30" customHeight="1" spans="1:7">
      <c r="A4" s="44" t="s">
        <v>88</v>
      </c>
      <c r="B4" s="45"/>
      <c r="C4" s="45"/>
      <c r="D4" s="45"/>
      <c r="E4" s="45"/>
      <c r="F4" s="45"/>
      <c r="G4" s="85"/>
    </row>
    <row r="5" ht="30" customHeight="1" spans="1:7">
      <c r="A5" s="3" t="s">
        <v>89</v>
      </c>
      <c r="B5" s="3"/>
      <c r="C5" s="3"/>
      <c r="D5" s="3"/>
      <c r="E5" s="3"/>
      <c r="F5" s="3"/>
      <c r="G5" s="3"/>
    </row>
    <row r="6" ht="30" customHeight="1" spans="1:7">
      <c r="A6" s="3" t="s">
        <v>5</v>
      </c>
      <c r="B6" s="3"/>
      <c r="C6" s="3"/>
      <c r="D6" s="3"/>
      <c r="E6" s="3"/>
      <c r="F6" s="3"/>
      <c r="G6" s="3"/>
    </row>
    <row r="7" ht="30" customHeight="1" spans="1:7">
      <c r="A7" s="3" t="s">
        <v>6</v>
      </c>
      <c r="B7" s="3"/>
      <c r="C7" s="3"/>
      <c r="D7" s="3"/>
      <c r="E7" s="3"/>
      <c r="F7" s="3"/>
      <c r="G7" s="3"/>
    </row>
    <row r="8" ht="30" customHeight="1" spans="1:7">
      <c r="A8" s="3" t="s">
        <v>7</v>
      </c>
      <c r="B8" s="3"/>
      <c r="C8" s="3"/>
      <c r="D8" s="3"/>
      <c r="E8" s="3"/>
      <c r="F8" s="3"/>
      <c r="G8" s="3"/>
    </row>
    <row r="9" ht="30" customHeight="1" spans="1:7">
      <c r="A9" s="3" t="s">
        <v>8</v>
      </c>
      <c r="B9" s="3"/>
      <c r="C9" s="3"/>
      <c r="D9" s="3"/>
      <c r="E9" s="3"/>
      <c r="F9" s="3"/>
      <c r="G9" s="3"/>
    </row>
    <row r="10" ht="30" customHeight="1" spans="1:7">
      <c r="A10" s="3" t="s">
        <v>9</v>
      </c>
      <c r="B10" s="3"/>
      <c r="C10" s="3"/>
      <c r="D10" s="3"/>
      <c r="E10" s="3"/>
      <c r="F10" s="3"/>
      <c r="G10" s="3"/>
    </row>
    <row r="11" ht="46.25" customHeight="1" spans="1:7">
      <c r="A11" s="46" t="s">
        <v>10</v>
      </c>
      <c r="B11" s="47"/>
      <c r="C11" s="47"/>
      <c r="D11" s="47"/>
      <c r="E11" s="86"/>
      <c r="F11" s="87" t="s">
        <v>11</v>
      </c>
      <c r="G11" s="88" t="s">
        <v>12</v>
      </c>
    </row>
    <row r="12" ht="20" customHeight="1" spans="1:7">
      <c r="A12" s="48" t="s">
        <v>13</v>
      </c>
      <c r="B12" s="49"/>
      <c r="C12" s="49"/>
      <c r="D12" s="49"/>
      <c r="E12" s="49"/>
      <c r="F12" s="49"/>
      <c r="G12" s="89"/>
    </row>
    <row r="13" ht="38.25" customHeight="1" spans="1:7">
      <c r="A13" s="50" t="s">
        <v>14</v>
      </c>
      <c r="B13" s="12" t="s">
        <v>90</v>
      </c>
      <c r="C13" s="51"/>
      <c r="D13" s="51"/>
      <c r="E13" s="51"/>
      <c r="F13" s="51"/>
      <c r="G13" s="90"/>
    </row>
    <row r="14" ht="20" customHeight="1" spans="1:7">
      <c r="A14" s="48" t="s">
        <v>16</v>
      </c>
      <c r="B14" s="49"/>
      <c r="C14" s="49"/>
      <c r="D14" s="49"/>
      <c r="E14" s="49"/>
      <c r="F14" s="49"/>
      <c r="G14" s="89"/>
    </row>
    <row r="15" ht="27" customHeight="1" spans="1:8">
      <c r="A15" s="52" t="s">
        <v>91</v>
      </c>
      <c r="B15" s="53"/>
      <c r="C15" s="53"/>
      <c r="D15" s="53"/>
      <c r="E15" s="53"/>
      <c r="F15" s="53"/>
      <c r="G15" s="91"/>
      <c r="H15" s="92"/>
    </row>
    <row r="16" ht="21.75" customHeight="1" spans="1:8">
      <c r="A16" s="52" t="s">
        <v>18</v>
      </c>
      <c r="B16" s="54" t="s">
        <v>92</v>
      </c>
      <c r="C16" s="55"/>
      <c r="D16" s="55"/>
      <c r="E16" s="93"/>
      <c r="F16" s="94">
        <v>1</v>
      </c>
      <c r="G16" s="94" t="s">
        <v>20</v>
      </c>
      <c r="H16" s="92"/>
    </row>
    <row r="17" ht="21.75" customHeight="1" spans="1:8">
      <c r="A17" s="52" t="s">
        <v>21</v>
      </c>
      <c r="B17" s="56" t="s">
        <v>93</v>
      </c>
      <c r="C17" s="57"/>
      <c r="D17" s="57"/>
      <c r="E17" s="95"/>
      <c r="F17" s="94">
        <v>1</v>
      </c>
      <c r="G17" s="94" t="s">
        <v>20</v>
      </c>
      <c r="H17" s="92"/>
    </row>
    <row r="18" ht="20.25" customHeight="1" spans="1:8">
      <c r="A18" s="52" t="s">
        <v>23</v>
      </c>
      <c r="B18" s="56" t="s">
        <v>94</v>
      </c>
      <c r="C18" s="57"/>
      <c r="D18" s="57"/>
      <c r="E18" s="95"/>
      <c r="F18" s="94">
        <v>2</v>
      </c>
      <c r="G18" s="94" t="s">
        <v>20</v>
      </c>
      <c r="H18" s="92"/>
    </row>
    <row r="19" ht="36" customHeight="1" spans="1:14">
      <c r="A19" s="52" t="s">
        <v>25</v>
      </c>
      <c r="B19" s="56" t="s">
        <v>95</v>
      </c>
      <c r="C19" s="57"/>
      <c r="D19" s="57"/>
      <c r="E19" s="95"/>
      <c r="F19" s="94">
        <v>1.5</v>
      </c>
      <c r="G19" s="94" t="s">
        <v>20</v>
      </c>
      <c r="H19" s="92"/>
      <c r="K19" s="114"/>
      <c r="L19" s="114"/>
      <c r="M19" s="114"/>
      <c r="N19" s="114"/>
    </row>
    <row r="20" ht="45" customHeight="1" spans="1:8">
      <c r="A20" s="52" t="s">
        <v>27</v>
      </c>
      <c r="B20" s="56" t="s">
        <v>96</v>
      </c>
      <c r="C20" s="57"/>
      <c r="D20" s="57"/>
      <c r="E20" s="95"/>
      <c r="F20" s="94">
        <v>1.5</v>
      </c>
      <c r="G20" s="94" t="s">
        <v>20</v>
      </c>
      <c r="H20" s="92"/>
    </row>
    <row r="21" ht="23.25" customHeight="1" spans="1:8">
      <c r="A21" s="52" t="s">
        <v>29</v>
      </c>
      <c r="B21" s="56" t="s">
        <v>97</v>
      </c>
      <c r="C21" s="57"/>
      <c r="D21" s="57"/>
      <c r="E21" s="95"/>
      <c r="F21" s="94">
        <v>1.5</v>
      </c>
      <c r="G21" s="94" t="s">
        <v>20</v>
      </c>
      <c r="H21" s="92"/>
    </row>
    <row r="22" ht="21.75" customHeight="1" spans="1:8">
      <c r="A22" s="52" t="s">
        <v>31</v>
      </c>
      <c r="B22" s="56" t="s">
        <v>98</v>
      </c>
      <c r="C22" s="57"/>
      <c r="D22" s="57"/>
      <c r="E22" s="95"/>
      <c r="F22" s="94">
        <v>3</v>
      </c>
      <c r="G22" s="94" t="s">
        <v>20</v>
      </c>
      <c r="H22" s="92"/>
    </row>
    <row r="23" ht="21.75" customHeight="1" spans="1:8">
      <c r="A23" s="58" t="s">
        <v>99</v>
      </c>
      <c r="B23" s="59"/>
      <c r="C23" s="59"/>
      <c r="D23" s="59"/>
      <c r="E23" s="59"/>
      <c r="F23" s="59"/>
      <c r="G23" s="96"/>
      <c r="H23" s="92"/>
    </row>
    <row r="24" ht="18.75" customHeight="1" spans="1:8">
      <c r="A24" s="52" t="s">
        <v>43</v>
      </c>
      <c r="B24" s="44" t="s">
        <v>100</v>
      </c>
      <c r="C24" s="45"/>
      <c r="D24" s="45"/>
      <c r="E24" s="85"/>
      <c r="F24" s="94">
        <v>1</v>
      </c>
      <c r="G24" s="94" t="s">
        <v>20</v>
      </c>
      <c r="H24" s="92"/>
    </row>
    <row r="25" ht="40.75" customHeight="1" spans="1:8">
      <c r="A25" s="52" t="s">
        <v>44</v>
      </c>
      <c r="B25" s="12" t="s">
        <v>101</v>
      </c>
      <c r="C25" s="13"/>
      <c r="D25" s="13"/>
      <c r="E25" s="35"/>
      <c r="F25" s="94">
        <v>1</v>
      </c>
      <c r="G25" s="94" t="s">
        <v>20</v>
      </c>
      <c r="H25" s="92"/>
    </row>
    <row r="26" ht="21.75" customHeight="1" spans="1:8">
      <c r="A26" s="52" t="s">
        <v>45</v>
      </c>
      <c r="B26" s="44" t="s">
        <v>102</v>
      </c>
      <c r="C26" s="45"/>
      <c r="D26" s="45"/>
      <c r="E26" s="85"/>
      <c r="F26" s="94">
        <v>1</v>
      </c>
      <c r="G26" s="94" t="s">
        <v>20</v>
      </c>
      <c r="H26" s="92"/>
    </row>
    <row r="27" ht="56.25" customHeight="1" spans="1:8">
      <c r="A27" s="52" t="s">
        <v>103</v>
      </c>
      <c r="B27" s="12" t="s">
        <v>104</v>
      </c>
      <c r="C27" s="13"/>
      <c r="D27" s="13"/>
      <c r="E27" s="35"/>
      <c r="F27" s="94">
        <v>1.5</v>
      </c>
      <c r="G27" s="94" t="s">
        <v>20</v>
      </c>
      <c r="H27" s="92"/>
    </row>
    <row r="28" ht="22.5" customHeight="1" spans="1:8">
      <c r="A28" s="52" t="s">
        <v>105</v>
      </c>
      <c r="B28" s="12" t="s">
        <v>97</v>
      </c>
      <c r="C28" s="51"/>
      <c r="D28" s="51"/>
      <c r="E28" s="90"/>
      <c r="F28" s="94">
        <v>1.5</v>
      </c>
      <c r="G28" s="94" t="s">
        <v>20</v>
      </c>
      <c r="H28" s="92"/>
    </row>
    <row r="29" ht="22.5" customHeight="1" spans="1:8">
      <c r="A29" s="58" t="s">
        <v>106</v>
      </c>
      <c r="B29" s="59"/>
      <c r="C29" s="59"/>
      <c r="D29" s="59"/>
      <c r="E29" s="59"/>
      <c r="F29" s="59"/>
      <c r="G29" s="96"/>
      <c r="H29" s="92"/>
    </row>
    <row r="30" ht="22.5" customHeight="1" spans="1:8">
      <c r="A30" s="52" t="s">
        <v>107</v>
      </c>
      <c r="B30" s="44" t="s">
        <v>92</v>
      </c>
      <c r="C30" s="45"/>
      <c r="D30" s="45"/>
      <c r="E30" s="85"/>
      <c r="F30" s="94">
        <v>1</v>
      </c>
      <c r="G30" s="94" t="s">
        <v>20</v>
      </c>
      <c r="H30" s="92"/>
    </row>
    <row r="31" ht="34.5" customHeight="1" spans="1:8">
      <c r="A31" s="52" t="s">
        <v>108</v>
      </c>
      <c r="B31" s="12" t="s">
        <v>109</v>
      </c>
      <c r="C31" s="13"/>
      <c r="D31" s="13"/>
      <c r="E31" s="35"/>
      <c r="F31" s="94">
        <v>1</v>
      </c>
      <c r="G31" s="94" t="s">
        <v>20</v>
      </c>
      <c r="H31" s="92"/>
    </row>
    <row r="32" ht="45.75" customHeight="1" spans="1:8">
      <c r="A32" s="52" t="s">
        <v>110</v>
      </c>
      <c r="B32" s="12" t="s">
        <v>111</v>
      </c>
      <c r="C32" s="13"/>
      <c r="D32" s="13"/>
      <c r="E32" s="35"/>
      <c r="F32" s="94">
        <v>2.5</v>
      </c>
      <c r="G32" s="94" t="s">
        <v>20</v>
      </c>
      <c r="H32" s="92"/>
    </row>
    <row r="33" ht="47.25" customHeight="1" spans="1:8">
      <c r="A33" s="52" t="s">
        <v>112</v>
      </c>
      <c r="B33" s="44" t="s">
        <v>113</v>
      </c>
      <c r="C33" s="45"/>
      <c r="D33" s="45"/>
      <c r="E33" s="85"/>
      <c r="F33" s="94">
        <v>1.5</v>
      </c>
      <c r="G33" s="94" t="s">
        <v>20</v>
      </c>
      <c r="H33" s="97"/>
    </row>
    <row r="34" ht="45.75" customHeight="1" spans="1:7">
      <c r="A34" s="52" t="s">
        <v>114</v>
      </c>
      <c r="B34" s="44" t="s">
        <v>115</v>
      </c>
      <c r="C34" s="45"/>
      <c r="D34" s="45"/>
      <c r="E34" s="85"/>
      <c r="F34" s="94">
        <v>1.5</v>
      </c>
      <c r="G34" s="94" t="s">
        <v>20</v>
      </c>
    </row>
    <row r="35" ht="63" customHeight="1" spans="1:7">
      <c r="A35" s="60" t="s">
        <v>116</v>
      </c>
      <c r="B35" s="44" t="s">
        <v>117</v>
      </c>
      <c r="C35" s="45"/>
      <c r="D35" s="45"/>
      <c r="E35" s="85"/>
      <c r="F35" s="94">
        <v>2</v>
      </c>
      <c r="G35" s="94" t="s">
        <v>20</v>
      </c>
    </row>
    <row r="36" ht="34.5" customHeight="1" spans="1:8">
      <c r="A36" s="52" t="s">
        <v>118</v>
      </c>
      <c r="B36" s="44" t="s">
        <v>119</v>
      </c>
      <c r="C36" s="45"/>
      <c r="D36" s="45"/>
      <c r="E36" s="85"/>
      <c r="F36" s="94">
        <v>2</v>
      </c>
      <c r="G36" s="94" t="s">
        <v>20</v>
      </c>
      <c r="H36" s="92"/>
    </row>
    <row r="37" ht="36.75" customHeight="1" spans="1:8">
      <c r="A37" s="52" t="s">
        <v>120</v>
      </c>
      <c r="B37" s="12" t="s">
        <v>98</v>
      </c>
      <c r="C37" s="13"/>
      <c r="D37" s="13"/>
      <c r="E37" s="35"/>
      <c r="F37" s="94">
        <v>3</v>
      </c>
      <c r="G37" s="94" t="s">
        <v>20</v>
      </c>
      <c r="H37" s="98"/>
    </row>
    <row r="38" ht="25.5" customHeight="1" spans="1:7">
      <c r="A38" s="52" t="s">
        <v>121</v>
      </c>
      <c r="B38" s="61" t="s">
        <v>122</v>
      </c>
      <c r="C38" s="61"/>
      <c r="D38" s="61"/>
      <c r="E38" s="61"/>
      <c r="F38" s="94">
        <v>3</v>
      </c>
      <c r="G38" s="94" t="s">
        <v>20</v>
      </c>
    </row>
    <row r="39" ht="17.25" customHeight="1" spans="1:8">
      <c r="A39" s="52"/>
      <c r="B39" s="62" t="s">
        <v>46</v>
      </c>
      <c r="C39" s="63"/>
      <c r="D39" s="63"/>
      <c r="E39" s="99"/>
      <c r="F39" s="87">
        <f>F16+F17+F18+F19+F20+F21+F22+F24+F25+F26+F27+F28+F30+F31+F32+F33+F34+F35+F36+F37+F38</f>
        <v>35</v>
      </c>
      <c r="G39" s="100"/>
      <c r="H39" s="97"/>
    </row>
    <row r="40" ht="15.6" spans="1:7">
      <c r="A40" s="48" t="s">
        <v>47</v>
      </c>
      <c r="B40" s="49"/>
      <c r="C40" s="49"/>
      <c r="D40" s="49"/>
      <c r="E40" s="49"/>
      <c r="F40" s="49"/>
      <c r="G40" s="89"/>
    </row>
    <row r="41" s="41" customFormat="1" ht="34.25" customHeight="1" spans="1:7">
      <c r="A41" s="52" t="s">
        <v>123</v>
      </c>
      <c r="B41" s="53"/>
      <c r="C41" s="53"/>
      <c r="D41" s="53"/>
      <c r="E41" s="53"/>
      <c r="F41" s="53"/>
      <c r="G41" s="91"/>
    </row>
    <row r="42" s="41" customFormat="1" ht="32.25" customHeight="1" spans="1:7">
      <c r="A42" s="52" t="s">
        <v>124</v>
      </c>
      <c r="B42" s="12" t="s">
        <v>125</v>
      </c>
      <c r="C42" s="13"/>
      <c r="D42" s="13"/>
      <c r="E42" s="35"/>
      <c r="F42" s="94">
        <v>0.5</v>
      </c>
      <c r="G42" s="94" t="s">
        <v>20</v>
      </c>
    </row>
    <row r="43" ht="31.5" customHeight="1" spans="1:7">
      <c r="A43" s="52" t="s">
        <v>126</v>
      </c>
      <c r="B43" s="54" t="s">
        <v>127</v>
      </c>
      <c r="C43" s="55"/>
      <c r="D43" s="55"/>
      <c r="E43" s="93"/>
      <c r="F43" s="101">
        <v>0.5</v>
      </c>
      <c r="G43" s="94" t="s">
        <v>20</v>
      </c>
    </row>
    <row r="44" ht="32.25" customHeight="1" spans="1:7">
      <c r="A44" s="58" t="s">
        <v>128</v>
      </c>
      <c r="B44" s="59"/>
      <c r="C44" s="59"/>
      <c r="D44" s="59"/>
      <c r="E44" s="59"/>
      <c r="F44" s="59"/>
      <c r="G44" s="96"/>
    </row>
    <row r="45" ht="33" customHeight="1" spans="1:7">
      <c r="A45" s="52" t="s">
        <v>129</v>
      </c>
      <c r="B45" s="12" t="s">
        <v>130</v>
      </c>
      <c r="C45" s="51"/>
      <c r="D45" s="51"/>
      <c r="E45" s="90"/>
      <c r="F45" s="34">
        <v>0.5</v>
      </c>
      <c r="G45" s="94" t="s">
        <v>20</v>
      </c>
    </row>
    <row r="46" ht="61" customHeight="1" spans="1:7">
      <c r="A46" s="52" t="s">
        <v>131</v>
      </c>
      <c r="B46" s="3" t="s">
        <v>132</v>
      </c>
      <c r="C46" s="3"/>
      <c r="D46" s="3"/>
      <c r="E46" s="3"/>
      <c r="F46" s="94">
        <v>0.5</v>
      </c>
      <c r="G46" s="94" t="s">
        <v>20</v>
      </c>
    </row>
    <row r="47" ht="30" customHeight="1" spans="1:7">
      <c r="A47" s="58" t="s">
        <v>133</v>
      </c>
      <c r="B47" s="59"/>
      <c r="C47" s="59"/>
      <c r="D47" s="59"/>
      <c r="E47" s="59"/>
      <c r="F47" s="59"/>
      <c r="G47" s="96"/>
    </row>
    <row r="48" s="42" customFormat="1" ht="46.5" customHeight="1" spans="1:8">
      <c r="A48" s="52" t="s">
        <v>134</v>
      </c>
      <c r="B48" s="56" t="s">
        <v>135</v>
      </c>
      <c r="C48" s="57"/>
      <c r="D48" s="57"/>
      <c r="E48" s="95"/>
      <c r="F48" s="102">
        <v>0.5</v>
      </c>
      <c r="G48" s="94" t="s">
        <v>20</v>
      </c>
      <c r="H48" s="103"/>
    </row>
    <row r="49" s="42" customFormat="1" ht="35.25" customHeight="1" spans="1:8">
      <c r="A49" s="52" t="s">
        <v>136</v>
      </c>
      <c r="B49" s="54" t="s">
        <v>137</v>
      </c>
      <c r="C49" s="64"/>
      <c r="D49" s="64"/>
      <c r="E49" s="104"/>
      <c r="F49" s="101">
        <v>0.5</v>
      </c>
      <c r="G49" s="94" t="s">
        <v>20</v>
      </c>
      <c r="H49" s="105"/>
    </row>
    <row r="50" s="42" customFormat="1" ht="24.75" customHeight="1" spans="1:8">
      <c r="A50" s="52" t="s">
        <v>138</v>
      </c>
      <c r="B50" s="65" t="s">
        <v>139</v>
      </c>
      <c r="C50" s="65"/>
      <c r="D50" s="65"/>
      <c r="E50" s="65"/>
      <c r="F50" s="94">
        <v>1</v>
      </c>
      <c r="G50" s="94" t="s">
        <v>20</v>
      </c>
      <c r="H50" s="106"/>
    </row>
    <row r="51" s="42" customFormat="1" ht="51.75" customHeight="1" spans="1:8">
      <c r="A51" s="52" t="s">
        <v>140</v>
      </c>
      <c r="B51" s="54" t="s">
        <v>141</v>
      </c>
      <c r="C51" s="55"/>
      <c r="D51" s="55"/>
      <c r="E51" s="93"/>
      <c r="F51" s="101">
        <v>0.5</v>
      </c>
      <c r="G51" s="102" t="s">
        <v>20</v>
      </c>
      <c r="H51" s="107"/>
    </row>
    <row r="52" s="42" customFormat="1" ht="20" customHeight="1" spans="1:8">
      <c r="A52" s="52" t="s">
        <v>142</v>
      </c>
      <c r="B52" s="56" t="s">
        <v>143</v>
      </c>
      <c r="C52" s="57"/>
      <c r="D52" s="57"/>
      <c r="E52" s="57"/>
      <c r="F52" s="34">
        <v>0.5</v>
      </c>
      <c r="G52" s="94" t="s">
        <v>20</v>
      </c>
      <c r="H52" s="106"/>
    </row>
    <row r="53" ht="27.75" customHeight="1" spans="1:7">
      <c r="A53" s="52"/>
      <c r="B53" s="66" t="s">
        <v>59</v>
      </c>
      <c r="C53" s="67"/>
      <c r="D53" s="67"/>
      <c r="E53" s="108"/>
      <c r="F53" s="87">
        <v>5</v>
      </c>
      <c r="G53" s="94"/>
    </row>
    <row r="54" ht="27.75" customHeight="1" spans="1:7">
      <c r="A54" s="68"/>
      <c r="B54" s="69" t="s">
        <v>60</v>
      </c>
      <c r="C54" s="70"/>
      <c r="D54" s="70"/>
      <c r="E54" s="70"/>
      <c r="F54" s="87">
        <f>F39+F53</f>
        <v>40</v>
      </c>
      <c r="G54" s="94"/>
    </row>
    <row r="55" ht="30" customHeight="1" spans="1:7">
      <c r="A55" s="48" t="s">
        <v>61</v>
      </c>
      <c r="B55" s="71"/>
      <c r="C55" s="71"/>
      <c r="D55" s="71"/>
      <c r="E55" s="71"/>
      <c r="F55" s="71"/>
      <c r="G55" s="109"/>
    </row>
    <row r="56" ht="89" customHeight="1" spans="1:8">
      <c r="A56" s="72">
        <v>3.1</v>
      </c>
      <c r="B56" s="73" t="s">
        <v>144</v>
      </c>
      <c r="C56" s="74" t="s">
        <v>145</v>
      </c>
      <c r="D56" s="75"/>
      <c r="E56" s="75"/>
      <c r="F56" s="75"/>
      <c r="G56" s="110"/>
      <c r="H56" s="111"/>
    </row>
    <row r="57" ht="30" customHeight="1" spans="1:7">
      <c r="A57" s="76">
        <v>3.2</v>
      </c>
      <c r="B57" s="77" t="s">
        <v>64</v>
      </c>
      <c r="C57" s="74" t="s">
        <v>65</v>
      </c>
      <c r="D57" s="75"/>
      <c r="E57" s="75"/>
      <c r="F57" s="75"/>
      <c r="G57" s="110"/>
    </row>
    <row r="58" ht="30" customHeight="1" spans="1:7">
      <c r="A58" s="76">
        <v>3.3</v>
      </c>
      <c r="B58" s="78" t="s">
        <v>66</v>
      </c>
      <c r="C58" s="79" t="s">
        <v>67</v>
      </c>
      <c r="D58" s="80"/>
      <c r="E58" s="80"/>
      <c r="F58" s="80"/>
      <c r="G58" s="112"/>
    </row>
    <row r="59" ht="47" customHeight="1" spans="1:7">
      <c r="A59" s="81"/>
      <c r="B59" s="82"/>
      <c r="C59" s="74" t="s">
        <v>68</v>
      </c>
      <c r="D59" s="75"/>
      <c r="E59" s="75"/>
      <c r="F59" s="75"/>
      <c r="G59" s="110"/>
    </row>
    <row r="60" ht="50" customHeight="1" spans="1:7">
      <c r="A60" s="72">
        <v>3.4</v>
      </c>
      <c r="B60" s="78" t="s">
        <v>69</v>
      </c>
      <c r="C60" s="74" t="s">
        <v>68</v>
      </c>
      <c r="D60" s="75"/>
      <c r="E60" s="75"/>
      <c r="F60" s="75"/>
      <c r="G60" s="110"/>
    </row>
    <row r="61" ht="30" customHeight="1" spans="1:7">
      <c r="A61" s="72">
        <v>3.5</v>
      </c>
      <c r="B61" s="78" t="s">
        <v>70</v>
      </c>
      <c r="C61" s="74" t="s">
        <v>71</v>
      </c>
      <c r="D61" s="75"/>
      <c r="E61" s="75"/>
      <c r="F61" s="75"/>
      <c r="G61" s="110"/>
    </row>
    <row r="62" ht="46" customHeight="1" spans="1:7">
      <c r="A62" s="72">
        <v>3.6</v>
      </c>
      <c r="B62" s="78" t="s">
        <v>72</v>
      </c>
      <c r="C62" s="74" t="s">
        <v>73</v>
      </c>
      <c r="D62" s="75"/>
      <c r="E62" s="75"/>
      <c r="F62" s="75"/>
      <c r="G62" s="110"/>
    </row>
    <row r="63" ht="43" customHeight="1" spans="1:7">
      <c r="A63" s="72">
        <v>3.7</v>
      </c>
      <c r="B63" s="78" t="s">
        <v>74</v>
      </c>
      <c r="C63" s="74" t="s">
        <v>75</v>
      </c>
      <c r="D63" s="75"/>
      <c r="E63" s="75"/>
      <c r="F63" s="75"/>
      <c r="G63" s="110"/>
    </row>
    <row r="64" ht="30" customHeight="1" spans="1:7">
      <c r="A64" s="83" t="s">
        <v>76</v>
      </c>
      <c r="B64" s="84"/>
      <c r="C64" s="84"/>
      <c r="D64" s="84"/>
      <c r="E64" s="84"/>
      <c r="F64" s="84"/>
      <c r="G64" s="113"/>
    </row>
    <row r="65" ht="48" customHeight="1" spans="1:7">
      <c r="A65" s="115">
        <v>4.1</v>
      </c>
      <c r="B65" s="78" t="s">
        <v>77</v>
      </c>
      <c r="C65" s="74" t="s">
        <v>78</v>
      </c>
      <c r="D65" s="75"/>
      <c r="E65" s="75"/>
      <c r="F65" s="75"/>
      <c r="G65" s="110"/>
    </row>
    <row r="66" ht="50" customHeight="1" spans="1:7">
      <c r="A66" s="115">
        <v>4.2</v>
      </c>
      <c r="B66" s="78" t="s">
        <v>79</v>
      </c>
      <c r="C66" s="74" t="s">
        <v>80</v>
      </c>
      <c r="D66" s="75"/>
      <c r="E66" s="75"/>
      <c r="F66" s="75"/>
      <c r="G66" s="110"/>
    </row>
    <row r="67" ht="126" customHeight="1" spans="1:7">
      <c r="A67" s="115">
        <v>4.3</v>
      </c>
      <c r="B67" s="78" t="s">
        <v>81</v>
      </c>
      <c r="C67" s="74" t="s">
        <v>146</v>
      </c>
      <c r="D67" s="75"/>
      <c r="E67" s="75"/>
      <c r="F67" s="75"/>
      <c r="G67" s="110"/>
    </row>
    <row r="68" ht="63" customHeight="1" spans="1:7">
      <c r="A68" s="115">
        <v>4.4</v>
      </c>
      <c r="B68" s="78" t="s">
        <v>83</v>
      </c>
      <c r="C68" s="116" t="s">
        <v>84</v>
      </c>
      <c r="D68" s="116"/>
      <c r="E68" s="116"/>
      <c r="F68" s="116"/>
      <c r="G68" s="116"/>
    </row>
  </sheetData>
  <mergeCells count="70">
    <mergeCell ref="A1:G1"/>
    <mergeCell ref="A2:G2"/>
    <mergeCell ref="A3:G3"/>
    <mergeCell ref="A4:G4"/>
    <mergeCell ref="A5:G5"/>
    <mergeCell ref="A6:G6"/>
    <mergeCell ref="A7:G7"/>
    <mergeCell ref="A8:G8"/>
    <mergeCell ref="A9:G9"/>
    <mergeCell ref="A10:G10"/>
    <mergeCell ref="A11:E11"/>
    <mergeCell ref="A12:G12"/>
    <mergeCell ref="B13:G13"/>
    <mergeCell ref="A14:G14"/>
    <mergeCell ref="A15:G15"/>
    <mergeCell ref="B16:E16"/>
    <mergeCell ref="B17:E17"/>
    <mergeCell ref="B18:E18"/>
    <mergeCell ref="B19:E19"/>
    <mergeCell ref="B20:E20"/>
    <mergeCell ref="B21:E21"/>
    <mergeCell ref="B22:E22"/>
    <mergeCell ref="A23:G23"/>
    <mergeCell ref="B24:E24"/>
    <mergeCell ref="B25:E25"/>
    <mergeCell ref="B26:E26"/>
    <mergeCell ref="B27:E27"/>
    <mergeCell ref="B28:E28"/>
    <mergeCell ref="A29:G29"/>
    <mergeCell ref="B30:E30"/>
    <mergeCell ref="B31:E31"/>
    <mergeCell ref="B32:E32"/>
    <mergeCell ref="B33:E33"/>
    <mergeCell ref="B34:E34"/>
    <mergeCell ref="B35:E35"/>
    <mergeCell ref="B36:E36"/>
    <mergeCell ref="B37:E37"/>
    <mergeCell ref="B38:E38"/>
    <mergeCell ref="B39:E39"/>
    <mergeCell ref="A40:G40"/>
    <mergeCell ref="A41:G41"/>
    <mergeCell ref="B42:E42"/>
    <mergeCell ref="B43:E43"/>
    <mergeCell ref="A44:G44"/>
    <mergeCell ref="B45:E45"/>
    <mergeCell ref="B46:E46"/>
    <mergeCell ref="A47:G47"/>
    <mergeCell ref="B48:E48"/>
    <mergeCell ref="B49:E49"/>
    <mergeCell ref="B50:E50"/>
    <mergeCell ref="B51:E51"/>
    <mergeCell ref="B52:E52"/>
    <mergeCell ref="B53:E53"/>
    <mergeCell ref="B54:E54"/>
    <mergeCell ref="A55:G55"/>
    <mergeCell ref="C56:G56"/>
    <mergeCell ref="C57:G57"/>
    <mergeCell ref="C58:G58"/>
    <mergeCell ref="C59:G59"/>
    <mergeCell ref="C60:G60"/>
    <mergeCell ref="C61:G61"/>
    <mergeCell ref="C62:G62"/>
    <mergeCell ref="C63:G63"/>
    <mergeCell ref="A64:G64"/>
    <mergeCell ref="C65:G65"/>
    <mergeCell ref="C66:G66"/>
    <mergeCell ref="C67:G67"/>
    <mergeCell ref="C68:G68"/>
    <mergeCell ref="A58:A59"/>
    <mergeCell ref="B58:B59"/>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8"/>
  <sheetViews>
    <sheetView workbookViewId="0">
      <selection activeCell="A1" sqref="A1:G1"/>
    </sheetView>
  </sheetViews>
  <sheetFormatPr defaultColWidth="9" defaultRowHeight="13.8"/>
  <cols>
    <col min="1" max="1" width="10.4537037037037" style="1" customWidth="1"/>
    <col min="2" max="4" width="13.4537037037037" style="1" customWidth="1"/>
    <col min="5" max="5" width="61.4537037037037" style="1" customWidth="1"/>
    <col min="6" max="6" width="13.4537037037037" style="1" customWidth="1"/>
    <col min="7" max="7" width="20" style="1" customWidth="1"/>
    <col min="8" max="8" width="34.6296296296296" customWidth="1"/>
    <col min="9" max="9" width="17" customWidth="1"/>
  </cols>
  <sheetData>
    <row r="1" customFormat="1" ht="27.75" customHeight="1" spans="1:7">
      <c r="A1" s="2" t="s">
        <v>147</v>
      </c>
      <c r="B1" s="2"/>
      <c r="C1" s="2"/>
      <c r="D1" s="2"/>
      <c r="E1" s="2"/>
      <c r="F1" s="2"/>
      <c r="G1" s="2"/>
    </row>
    <row r="2" customFormat="1" ht="24" customHeight="1" spans="1:7">
      <c r="A2" s="3" t="s">
        <v>148</v>
      </c>
      <c r="B2" s="3"/>
      <c r="C2" s="3"/>
      <c r="D2" s="3"/>
      <c r="E2" s="3"/>
      <c r="F2" s="3"/>
      <c r="G2" s="3"/>
    </row>
    <row r="3" customFormat="1" ht="24" customHeight="1" spans="1:7">
      <c r="A3" s="3" t="s">
        <v>149</v>
      </c>
      <c r="B3" s="3"/>
      <c r="C3" s="3"/>
      <c r="D3" s="3"/>
      <c r="E3" s="3"/>
      <c r="F3" s="3"/>
      <c r="G3" s="3"/>
    </row>
    <row r="4" customFormat="1" ht="24" customHeight="1" spans="1:7">
      <c r="A4" s="3" t="s">
        <v>150</v>
      </c>
      <c r="B4" s="3"/>
      <c r="C4" s="3"/>
      <c r="D4" s="3"/>
      <c r="E4" s="3"/>
      <c r="F4" s="3"/>
      <c r="G4" s="3"/>
    </row>
    <row r="5" customFormat="1" ht="24" customHeight="1" spans="1:7">
      <c r="A5" s="3" t="s">
        <v>151</v>
      </c>
      <c r="B5" s="3"/>
      <c r="C5" s="3"/>
      <c r="D5" s="3"/>
      <c r="E5" s="3"/>
      <c r="F5" s="3"/>
      <c r="G5" s="3"/>
    </row>
    <row r="6" customFormat="1" ht="24" customHeight="1" spans="1:7">
      <c r="A6" s="3" t="s">
        <v>6</v>
      </c>
      <c r="B6" s="3"/>
      <c r="C6" s="3"/>
      <c r="D6" s="3"/>
      <c r="E6" s="3"/>
      <c r="F6" s="3"/>
      <c r="G6" s="3"/>
    </row>
    <row r="7" customFormat="1" ht="24" customHeight="1" spans="1:7">
      <c r="A7" s="3" t="s">
        <v>7</v>
      </c>
      <c r="B7" s="3"/>
      <c r="C7" s="3"/>
      <c r="D7" s="3"/>
      <c r="E7" s="3"/>
      <c r="F7" s="3"/>
      <c r="G7" s="3"/>
    </row>
    <row r="8" customFormat="1" ht="24" customHeight="1" spans="1:7">
      <c r="A8" s="3" t="s">
        <v>8</v>
      </c>
      <c r="B8" s="3"/>
      <c r="C8" s="3"/>
      <c r="D8" s="3"/>
      <c r="E8" s="3"/>
      <c r="F8" s="3"/>
      <c r="G8" s="3"/>
    </row>
    <row r="9" customFormat="1" ht="24" customHeight="1" spans="1:7">
      <c r="A9" s="3" t="s">
        <v>9</v>
      </c>
      <c r="B9" s="3"/>
      <c r="C9" s="3"/>
      <c r="D9" s="3"/>
      <c r="E9" s="3"/>
      <c r="F9" s="3"/>
      <c r="G9" s="3"/>
    </row>
    <row r="10" customFormat="1" ht="46.25" customHeight="1" spans="1:7">
      <c r="A10" s="4" t="s">
        <v>152</v>
      </c>
      <c r="B10" s="5"/>
      <c r="C10" s="5"/>
      <c r="D10" s="5"/>
      <c r="E10" s="28"/>
      <c r="F10" s="29" t="s">
        <v>11</v>
      </c>
      <c r="G10" s="29" t="s">
        <v>12</v>
      </c>
    </row>
    <row r="11" customFormat="1" ht="20" customHeight="1" spans="1:7">
      <c r="A11" s="4" t="s">
        <v>153</v>
      </c>
      <c r="B11" s="5"/>
      <c r="C11" s="5"/>
      <c r="D11" s="5"/>
      <c r="E11" s="5"/>
      <c r="F11" s="5"/>
      <c r="G11" s="28"/>
    </row>
    <row r="12" customFormat="1" ht="30" customHeight="1" spans="1:7">
      <c r="A12" s="6">
        <v>1.1</v>
      </c>
      <c r="B12" s="7" t="s">
        <v>154</v>
      </c>
      <c r="C12" s="8"/>
      <c r="D12" s="8"/>
      <c r="E12" s="8"/>
      <c r="F12" s="8"/>
      <c r="G12" s="30"/>
    </row>
    <row r="13" customFormat="1" ht="20" customHeight="1" spans="1:7">
      <c r="A13" s="4" t="s">
        <v>155</v>
      </c>
      <c r="B13" s="5"/>
      <c r="C13" s="5"/>
      <c r="D13" s="5"/>
      <c r="E13" s="5"/>
      <c r="F13" s="5"/>
      <c r="G13" s="28"/>
    </row>
    <row r="14" customFormat="1" ht="52" customHeight="1" spans="1:7">
      <c r="A14" s="7">
        <v>2.1</v>
      </c>
      <c r="B14" s="9" t="s">
        <v>156</v>
      </c>
      <c r="C14" s="10"/>
      <c r="D14" s="10"/>
      <c r="E14" s="31"/>
      <c r="F14" s="32">
        <v>5</v>
      </c>
      <c r="G14" s="32" t="s">
        <v>20</v>
      </c>
    </row>
    <row r="15" customFormat="1" ht="52" customHeight="1" spans="1:7">
      <c r="A15" s="7">
        <v>2.2</v>
      </c>
      <c r="B15" s="9" t="s">
        <v>157</v>
      </c>
      <c r="C15" s="10"/>
      <c r="D15" s="10"/>
      <c r="E15" s="31"/>
      <c r="F15" s="32">
        <v>5</v>
      </c>
      <c r="G15" s="32" t="s">
        <v>20</v>
      </c>
    </row>
    <row r="16" customFormat="1" ht="52" customHeight="1" spans="1:7">
      <c r="A16" s="7">
        <v>2.3</v>
      </c>
      <c r="B16" s="9" t="s">
        <v>158</v>
      </c>
      <c r="C16" s="10"/>
      <c r="D16" s="10"/>
      <c r="E16" s="31"/>
      <c r="F16" s="32">
        <v>5</v>
      </c>
      <c r="G16" s="32" t="s">
        <v>20</v>
      </c>
    </row>
    <row r="17" customFormat="1" ht="52" customHeight="1" spans="1:7">
      <c r="A17" s="7">
        <v>2.4</v>
      </c>
      <c r="B17" s="9" t="s">
        <v>159</v>
      </c>
      <c r="C17" s="10"/>
      <c r="D17" s="10"/>
      <c r="E17" s="31"/>
      <c r="F17" s="32">
        <v>5</v>
      </c>
      <c r="G17" s="32" t="s">
        <v>20</v>
      </c>
    </row>
    <row r="18" customFormat="1" ht="52" customHeight="1" spans="1:7">
      <c r="A18" s="7">
        <v>2.5</v>
      </c>
      <c r="B18" s="7" t="s">
        <v>160</v>
      </c>
      <c r="C18" s="11"/>
      <c r="D18" s="11"/>
      <c r="E18" s="33"/>
      <c r="F18" s="32">
        <v>5</v>
      </c>
      <c r="G18" s="32" t="s">
        <v>20</v>
      </c>
    </row>
    <row r="19" customFormat="1" ht="76.5" customHeight="1" spans="1:7">
      <c r="A19" s="7">
        <v>2.6</v>
      </c>
      <c r="B19" s="7" t="s">
        <v>161</v>
      </c>
      <c r="C19" s="11"/>
      <c r="D19" s="11"/>
      <c r="E19" s="33"/>
      <c r="F19" s="34">
        <v>5</v>
      </c>
      <c r="G19" s="32" t="s">
        <v>20</v>
      </c>
    </row>
    <row r="20" customFormat="1" ht="76.5" customHeight="1" spans="1:7">
      <c r="A20" s="7">
        <v>2.7</v>
      </c>
      <c r="B20" s="12" t="s">
        <v>162</v>
      </c>
      <c r="C20" s="13"/>
      <c r="D20" s="13"/>
      <c r="E20" s="35"/>
      <c r="F20" s="34">
        <v>4</v>
      </c>
      <c r="G20" s="32" t="s">
        <v>20</v>
      </c>
    </row>
    <row r="21" customFormat="1" ht="29" customHeight="1" spans="1:7">
      <c r="A21" s="14"/>
      <c r="B21" s="15" t="s">
        <v>46</v>
      </c>
      <c r="C21" s="16"/>
      <c r="D21" s="16"/>
      <c r="E21" s="36"/>
      <c r="F21" s="29">
        <f>SUM(F14:F20)</f>
        <v>34</v>
      </c>
      <c r="G21" s="37"/>
    </row>
    <row r="22" customFormat="1" ht="20" customHeight="1" spans="1:7">
      <c r="A22" s="4" t="s">
        <v>163</v>
      </c>
      <c r="B22" s="5"/>
      <c r="C22" s="5"/>
      <c r="D22" s="5"/>
      <c r="E22" s="5"/>
      <c r="F22" s="5"/>
      <c r="G22" s="28"/>
    </row>
    <row r="23" customFormat="1" ht="48" customHeight="1" spans="1:7">
      <c r="A23" s="7">
        <v>3.1</v>
      </c>
      <c r="B23" s="7" t="s">
        <v>164</v>
      </c>
      <c r="C23" s="11"/>
      <c r="D23" s="11"/>
      <c r="E23" s="33"/>
      <c r="F23" s="32">
        <v>1</v>
      </c>
      <c r="G23" s="32" t="s">
        <v>20</v>
      </c>
    </row>
    <row r="24" customFormat="1" ht="124.5" customHeight="1" spans="1:7">
      <c r="A24" s="7">
        <v>3.2</v>
      </c>
      <c r="B24" s="17" t="s">
        <v>165</v>
      </c>
      <c r="C24" s="17"/>
      <c r="D24" s="17"/>
      <c r="E24" s="17"/>
      <c r="F24" s="32">
        <v>0.5</v>
      </c>
      <c r="G24" s="32" t="s">
        <v>20</v>
      </c>
    </row>
    <row r="25" customFormat="1" ht="88" customHeight="1" spans="1:7">
      <c r="A25" s="7">
        <v>3.3</v>
      </c>
      <c r="B25" s="17" t="s">
        <v>166</v>
      </c>
      <c r="C25" s="17"/>
      <c r="D25" s="17"/>
      <c r="E25" s="17"/>
      <c r="F25" s="32">
        <v>0.5</v>
      </c>
      <c r="G25" s="32" t="s">
        <v>20</v>
      </c>
    </row>
    <row r="26" customFormat="1" ht="45" customHeight="1" spans="1:7">
      <c r="A26" s="7">
        <v>3.4</v>
      </c>
      <c r="B26" s="17" t="s">
        <v>167</v>
      </c>
      <c r="C26" s="17"/>
      <c r="D26" s="17"/>
      <c r="E26" s="17"/>
      <c r="F26" s="32">
        <v>0.5</v>
      </c>
      <c r="G26" s="32" t="s">
        <v>20</v>
      </c>
    </row>
    <row r="27" customFormat="1" ht="45" customHeight="1" spans="1:7">
      <c r="A27" s="7">
        <v>3.5</v>
      </c>
      <c r="B27" s="17" t="s">
        <v>168</v>
      </c>
      <c r="C27" s="17"/>
      <c r="D27" s="17"/>
      <c r="E27" s="17"/>
      <c r="F27" s="32">
        <v>0.5</v>
      </c>
      <c r="G27" s="32" t="s">
        <v>20</v>
      </c>
    </row>
    <row r="28" customFormat="1" ht="45" customHeight="1" spans="1:7">
      <c r="A28" s="7">
        <v>3.6</v>
      </c>
      <c r="B28" s="7" t="s">
        <v>169</v>
      </c>
      <c r="C28" s="11"/>
      <c r="D28" s="11"/>
      <c r="E28" s="33"/>
      <c r="F28" s="32">
        <v>1</v>
      </c>
      <c r="G28" s="32" t="s">
        <v>20</v>
      </c>
    </row>
    <row r="29" customFormat="1" ht="70" customHeight="1" spans="1:7">
      <c r="A29" s="7">
        <v>3.7</v>
      </c>
      <c r="B29" s="7" t="s">
        <v>170</v>
      </c>
      <c r="C29" s="11"/>
      <c r="D29" s="11"/>
      <c r="E29" s="33"/>
      <c r="F29" s="32">
        <v>0.5</v>
      </c>
      <c r="G29" s="32" t="s">
        <v>20</v>
      </c>
    </row>
    <row r="30" customFormat="1" ht="41.5" customHeight="1" spans="1:7">
      <c r="A30" s="7">
        <v>3.8</v>
      </c>
      <c r="B30" s="7" t="s">
        <v>171</v>
      </c>
      <c r="C30" s="11"/>
      <c r="D30" s="11"/>
      <c r="E30" s="33"/>
      <c r="F30" s="32">
        <v>0.5</v>
      </c>
      <c r="G30" s="32" t="s">
        <v>20</v>
      </c>
    </row>
    <row r="31" customFormat="1" ht="115.5" customHeight="1" spans="1:7">
      <c r="A31" s="7">
        <v>3.9</v>
      </c>
      <c r="B31" s="12" t="s">
        <v>172</v>
      </c>
      <c r="C31" s="13"/>
      <c r="D31" s="13"/>
      <c r="E31" s="35"/>
      <c r="F31" s="34">
        <v>0.5</v>
      </c>
      <c r="G31" s="32" t="s">
        <v>20</v>
      </c>
    </row>
    <row r="32" customFormat="1" ht="135" customHeight="1" spans="1:7">
      <c r="A32" s="18">
        <v>3.1</v>
      </c>
      <c r="B32" s="12" t="s">
        <v>173</v>
      </c>
      <c r="C32" s="13"/>
      <c r="D32" s="13"/>
      <c r="E32" s="35"/>
      <c r="F32" s="34">
        <v>0.5</v>
      </c>
      <c r="G32" s="32" t="s">
        <v>20</v>
      </c>
    </row>
    <row r="33" customFormat="1" ht="19.25" customHeight="1" spans="1:7">
      <c r="A33" s="19"/>
      <c r="B33" s="15" t="s">
        <v>59</v>
      </c>
      <c r="C33" s="16"/>
      <c r="D33" s="16"/>
      <c r="E33" s="36"/>
      <c r="F33" s="29">
        <f>SUM(F23:F32)</f>
        <v>6</v>
      </c>
      <c r="G33" s="38"/>
    </row>
    <row r="34" customFormat="1" ht="19.25" customHeight="1" spans="1:7">
      <c r="A34" s="15" t="s">
        <v>60</v>
      </c>
      <c r="B34" s="16"/>
      <c r="C34" s="16"/>
      <c r="D34" s="16"/>
      <c r="E34" s="36"/>
      <c r="F34" s="29">
        <f>F21+F33</f>
        <v>40</v>
      </c>
      <c r="G34" s="38"/>
    </row>
    <row r="35" customFormat="1" ht="20" customHeight="1" spans="1:7">
      <c r="A35" s="4" t="s">
        <v>174</v>
      </c>
      <c r="B35" s="5"/>
      <c r="C35" s="5"/>
      <c r="D35" s="5"/>
      <c r="E35" s="5"/>
      <c r="F35" s="5"/>
      <c r="G35" s="28"/>
    </row>
    <row r="36" customFormat="1" ht="237.5" customHeight="1" spans="1:7">
      <c r="A36" s="20">
        <v>4.1</v>
      </c>
      <c r="B36" s="21" t="s">
        <v>62</v>
      </c>
      <c r="C36" s="7" t="s">
        <v>175</v>
      </c>
      <c r="D36" s="11"/>
      <c r="E36" s="11"/>
      <c r="F36" s="11"/>
      <c r="G36" s="33"/>
    </row>
    <row r="37" customFormat="1" ht="45" customHeight="1" spans="1:15">
      <c r="A37" s="17">
        <v>4.2</v>
      </c>
      <c r="B37" s="21" t="s">
        <v>64</v>
      </c>
      <c r="C37" s="7" t="s">
        <v>65</v>
      </c>
      <c r="D37" s="11"/>
      <c r="E37" s="11"/>
      <c r="F37" s="11"/>
      <c r="G37" s="33"/>
      <c r="O37" s="40"/>
    </row>
    <row r="38" customFormat="1" ht="45" customHeight="1" spans="1:15">
      <c r="A38" s="22">
        <v>4.3</v>
      </c>
      <c r="B38" s="23" t="s">
        <v>66</v>
      </c>
      <c r="C38" s="24" t="s">
        <v>67</v>
      </c>
      <c r="D38" s="25"/>
      <c r="E38" s="25"/>
      <c r="F38" s="25"/>
      <c r="G38" s="39"/>
      <c r="O38" s="40"/>
    </row>
    <row r="39" customFormat="1" ht="45" customHeight="1" spans="1:15">
      <c r="A39" s="26"/>
      <c r="B39" s="27"/>
      <c r="C39" s="7" t="s">
        <v>68</v>
      </c>
      <c r="D39" s="11"/>
      <c r="E39" s="11"/>
      <c r="F39" s="11"/>
      <c r="G39" s="33"/>
      <c r="O39" s="40"/>
    </row>
    <row r="40" customFormat="1" ht="45" customHeight="1" spans="1:15">
      <c r="A40" s="17">
        <v>4.4</v>
      </c>
      <c r="B40" s="21" t="s">
        <v>69</v>
      </c>
      <c r="C40" s="7" t="s">
        <v>68</v>
      </c>
      <c r="D40" s="11"/>
      <c r="E40" s="11"/>
      <c r="F40" s="11"/>
      <c r="G40" s="33"/>
      <c r="O40" s="40"/>
    </row>
    <row r="41" customFormat="1" ht="45" customHeight="1" spans="1:15">
      <c r="A41" s="17">
        <v>4.5</v>
      </c>
      <c r="B41" s="21" t="s">
        <v>70</v>
      </c>
      <c r="C41" s="7" t="s">
        <v>71</v>
      </c>
      <c r="D41" s="11"/>
      <c r="E41" s="11"/>
      <c r="F41" s="11"/>
      <c r="G41" s="33"/>
      <c r="O41" s="40"/>
    </row>
    <row r="42" customFormat="1" ht="45" customHeight="1" spans="1:15">
      <c r="A42" s="17">
        <v>4.6</v>
      </c>
      <c r="B42" s="21" t="s">
        <v>72</v>
      </c>
      <c r="C42" s="7" t="s">
        <v>73</v>
      </c>
      <c r="D42" s="11"/>
      <c r="E42" s="11"/>
      <c r="F42" s="11"/>
      <c r="G42" s="33"/>
      <c r="O42" s="40"/>
    </row>
    <row r="43" customFormat="1" ht="45" customHeight="1" spans="1:15">
      <c r="A43" s="17">
        <v>4.7</v>
      </c>
      <c r="B43" s="21" t="s">
        <v>74</v>
      </c>
      <c r="C43" s="7" t="s">
        <v>75</v>
      </c>
      <c r="D43" s="11"/>
      <c r="E43" s="11"/>
      <c r="F43" s="11"/>
      <c r="G43" s="33"/>
      <c r="O43" s="40"/>
    </row>
    <row r="44" customFormat="1" ht="20" customHeight="1" spans="1:7">
      <c r="A44" s="4" t="s">
        <v>176</v>
      </c>
      <c r="B44" s="5"/>
      <c r="C44" s="5"/>
      <c r="D44" s="5"/>
      <c r="E44" s="5"/>
      <c r="F44" s="5"/>
      <c r="G44" s="28"/>
    </row>
    <row r="45" customFormat="1" ht="45" customHeight="1" spans="1:7">
      <c r="A45" s="20">
        <v>5.1</v>
      </c>
      <c r="B45" s="21" t="s">
        <v>77</v>
      </c>
      <c r="C45" s="7" t="s">
        <v>78</v>
      </c>
      <c r="D45" s="11"/>
      <c r="E45" s="11"/>
      <c r="F45" s="11"/>
      <c r="G45" s="33"/>
    </row>
    <row r="46" customFormat="1" ht="45" customHeight="1" spans="1:7">
      <c r="A46" s="17">
        <v>5.2</v>
      </c>
      <c r="B46" s="21" t="s">
        <v>79</v>
      </c>
      <c r="C46" s="7" t="s">
        <v>177</v>
      </c>
      <c r="D46" s="11"/>
      <c r="E46" s="11"/>
      <c r="F46" s="11"/>
      <c r="G46" s="33"/>
    </row>
    <row r="47" customFormat="1" ht="77.25" customHeight="1" spans="1:7">
      <c r="A47" s="17">
        <v>5.3</v>
      </c>
      <c r="B47" s="21" t="s">
        <v>81</v>
      </c>
      <c r="C47" s="7" t="s">
        <v>82</v>
      </c>
      <c r="D47" s="11"/>
      <c r="E47" s="11"/>
      <c r="F47" s="11"/>
      <c r="G47" s="33"/>
    </row>
    <row r="48" customFormat="1" ht="45" customHeight="1" spans="1:7">
      <c r="A48" s="17">
        <v>5.4</v>
      </c>
      <c r="B48" s="21" t="s">
        <v>83</v>
      </c>
      <c r="C48" s="17" t="s">
        <v>84</v>
      </c>
      <c r="D48" s="17"/>
      <c r="E48" s="17"/>
      <c r="F48" s="17"/>
      <c r="G48" s="17"/>
    </row>
  </sheetData>
  <mergeCells count="50">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A22:G22"/>
    <mergeCell ref="B23:E23"/>
    <mergeCell ref="B24:E24"/>
    <mergeCell ref="B25:E25"/>
    <mergeCell ref="B26:E26"/>
    <mergeCell ref="B27:E27"/>
    <mergeCell ref="B28:E28"/>
    <mergeCell ref="B29:E29"/>
    <mergeCell ref="B30:E30"/>
    <mergeCell ref="B31:E31"/>
    <mergeCell ref="B32:E32"/>
    <mergeCell ref="B33:E33"/>
    <mergeCell ref="A34:E34"/>
    <mergeCell ref="A35:G35"/>
    <mergeCell ref="C36:G36"/>
    <mergeCell ref="C37:G37"/>
    <mergeCell ref="C38:G38"/>
    <mergeCell ref="C39:G39"/>
    <mergeCell ref="C40:G40"/>
    <mergeCell ref="C41:G41"/>
    <mergeCell ref="C42:G42"/>
    <mergeCell ref="C43:G43"/>
    <mergeCell ref="A44:G44"/>
    <mergeCell ref="C45:G45"/>
    <mergeCell ref="C46:G46"/>
    <mergeCell ref="C47:G47"/>
    <mergeCell ref="C48:G48"/>
    <mergeCell ref="A38:A39"/>
    <mergeCell ref="B38:B3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3</vt:i4>
      </vt:variant>
    </vt:vector>
  </HeadingPairs>
  <TitlesOfParts>
    <vt:vector size="3" baseType="lpstr">
      <vt:lpstr>中央监护系统（含监护仪）及病人监护仪</vt:lpstr>
      <vt:lpstr>超声诊断仪</vt:lpstr>
      <vt:lpstr>麻醉工作站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2006-09-15T03:21:00Z</dcterms:created>
  <dcterms:modified xsi:type="dcterms:W3CDTF">2025-04-09T16:05:11Z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971960FCC31AC4602524F667A4997CED_43</vt:lpwstr>
  </property>
</Properties>
</file>