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E:\2024\2024.07\05临床研究中心医疗设备\上海临床研究中心手术无影灯采购需求\"/>
    </mc:Choice>
  </mc:AlternateContent>
  <xr:revisionPtr revIDLastSave="0" documentId="13_ncr:1_{C0A5AE0D-E5EB-4D33-B446-2F07E1B0A020}" xr6:coauthVersionLast="45" xr6:coauthVersionMax="47" xr10:uidLastSave="{00000000-0000-0000-0000-000000000000}"/>
  <bookViews>
    <workbookView xWindow="-120" yWindow="-120" windowWidth="29040" windowHeight="15840" xr2:uid="{6A659AAA-7BC0-4596-B26B-ACB933E26DE9}"/>
  </bookViews>
  <sheets>
    <sheet name="手术灯采购需求 " sheetId="2" r:id="rId1"/>
  </sheets>
  <definedNames>
    <definedName name="_GoBack" localSheetId="0">'手术灯采购需求 '!$A$123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9" i="2" l="1"/>
  <c r="F92" i="2"/>
  <c r="F84" i="2"/>
  <c r="F77" i="2"/>
  <c r="F69" i="2"/>
  <c r="F62" i="2"/>
  <c r="F54" i="2"/>
  <c r="F47" i="2"/>
  <c r="F39" i="2"/>
  <c r="F32" i="2"/>
  <c r="F24" i="2"/>
  <c r="F17" i="2"/>
  <c r="F70" i="2" l="1"/>
  <c r="F55" i="2"/>
  <c r="F40" i="2"/>
  <c r="F85" i="2"/>
  <c r="F25" i="2"/>
  <c r="F100" i="2"/>
  <c r="F101" i="2" l="1"/>
</calcChain>
</file>

<file path=xl/sharedStrings.xml><?xml version="1.0" encoding="utf-8"?>
<sst xmlns="http://schemas.openxmlformats.org/spreadsheetml/2006/main" count="239" uniqueCount="90">
  <si>
    <t>上海临床研究中心医疗设备采购需求（第一包）</t>
    <phoneticPr fontId="1" type="noConversion"/>
  </si>
  <si>
    <t xml:space="preserve">设备名称：手术无影灯 </t>
    <phoneticPr fontId="1" type="noConversion"/>
  </si>
  <si>
    <t>采购编号：0024-000100603        预算总价：  1950000.00元</t>
    <phoneticPr fontId="1" type="noConversion"/>
  </si>
  <si>
    <t>预算单价：        数量：12套</t>
    <phoneticPr fontId="1" type="noConversion"/>
  </si>
  <si>
    <r>
      <t>所属医疗设备类别：</t>
    </r>
    <r>
      <rPr>
        <sz val="12"/>
        <rFont val="Wingdings"/>
        <charset val="2"/>
      </rPr>
      <t>þ</t>
    </r>
    <r>
      <rPr>
        <sz val="12"/>
        <rFont val="宋体"/>
        <family val="3"/>
        <charset val="134"/>
      </rPr>
      <t xml:space="preserve">第一类     </t>
    </r>
    <r>
      <rPr>
        <sz val="12"/>
        <rFont val="Wingdings"/>
        <charset val="2"/>
      </rPr>
      <t>þ</t>
    </r>
    <r>
      <rPr>
        <sz val="12"/>
        <rFont val="宋体"/>
        <family val="3"/>
        <charset val="134"/>
      </rPr>
      <t>第二类     □第三类</t>
    </r>
    <phoneticPr fontId="1" type="noConversion"/>
  </si>
  <si>
    <t xml:space="preserve">              □  专门面向中小企业采购</t>
  </si>
  <si>
    <t xml:space="preserve">              □  专门面向小微企业采购</t>
  </si>
  <si>
    <t>项目概况</t>
    <phoneticPr fontId="1" type="noConversion"/>
  </si>
  <si>
    <t>（2套6台DSA检查灯带外置高清摄像）需求内容及描述</t>
    <phoneticPr fontId="1" type="noConversion"/>
  </si>
  <si>
    <t>评分分值</t>
  </si>
  <si>
    <t>是否要提供技术支持资料（是/否）</t>
    <phoneticPr fontId="1" type="noConversion"/>
  </si>
  <si>
    <t>一、主要功能与目标</t>
  </si>
  <si>
    <t>DSA检查灯主要功能在于提供清晰、直观的手术视野，满足DSA手术室对光源的需求。同时外置摄像头实时捕捉高清的手术影像，并支持图像的实时传输和存储，为医生提供了详实、可靠的手术记录，便于医生进行后续的图像分析和诊断。主要目标在于提高诊断和治疗的准确性，通过高质量的图像帮助医生更精确地定位病变，同时为远程医疗和教育培训提供支持。</t>
    <phoneticPr fontId="1" type="noConversion"/>
  </si>
  <si>
    <t>二、主要技术参数</t>
  </si>
  <si>
    <t>主要技术参数小计分值</t>
  </si>
  <si>
    <t>三、一般技术参数</t>
  </si>
  <si>
    <t>3.1.1</t>
  </si>
  <si>
    <t>精确度</t>
  </si>
  <si>
    <t>旋转臂水平旋转角度≥270°；平横臂水平旋转角度≥320°；平衡臂垂直旋转角度向上≥40°，向下≥50°；万向节旋转角度360°；灯头旋转角度≥320°；色彩还原度：Ra≥98，R9≥98；</t>
    <phoneticPr fontId="1" type="noConversion"/>
  </si>
  <si>
    <t>3.2.1</t>
  </si>
  <si>
    <t>灵敏度</t>
  </si>
  <si>
    <t>总辐照度≤400W/m²，辐照密度均≤4.0W/m²*lx；灯珠内LED工作温度保持55℃情况时，光照度维持≥60000h不衰减；在最大光照强度时，手术野温度增加≤10℃，医生头部温升≤1℃；</t>
    <phoneticPr fontId="1" type="noConversion"/>
  </si>
  <si>
    <t>3.3.1</t>
  </si>
  <si>
    <t>稳定性</t>
  </si>
  <si>
    <t>灯头直径≥30cm；摄像系统摄像头镜头旋转≥330°；具有摄像系统图像稳定功能；具有自动/手动聚焦功能；自动及手动曝光功能；自动和手动白平衡功能；自动曝光功能含点测光；</t>
    <phoneticPr fontId="1" type="noConversion"/>
  </si>
  <si>
    <t>3.4.1</t>
  </si>
  <si>
    <t>耐用度</t>
  </si>
  <si>
    <t>3.5.1</t>
  </si>
  <si>
    <t>其他</t>
  </si>
  <si>
    <t>高清旁置摄像系统，摄像悬臂必须多关节联动；</t>
    <phoneticPr fontId="1" type="noConversion"/>
  </si>
  <si>
    <t xml:space="preserve">         一般技术参数小计分值</t>
    <phoneticPr fontId="1" type="noConversion"/>
  </si>
  <si>
    <t>技术参数总计分值</t>
    <phoneticPr fontId="1" type="noConversion"/>
  </si>
  <si>
    <t>（1套1台高端手术无影灯带中置高清摄像）需求内容及描述</t>
    <phoneticPr fontId="1" type="noConversion"/>
  </si>
  <si>
    <t>手术无影灯作为手术室中不可或缺的照明设备，其核心功能在于提供明亮且均匀的照明效果，通过其独特设计消除手术过程中可能产生的阴影，确保医生能够清晰地观察手术区域。其主要目标在于优化手术环境，提升手术质量和效率，确保手术过程中的精确性和安全性，从而最大程度地保护患者的生命健康，同时为医生提供了更好的工作体验，并助力医生高效精准地完成手术操作。</t>
    <phoneticPr fontId="1" type="noConversion"/>
  </si>
  <si>
    <t>灯盘外侧带LED环境照明发光把柄，并通过控制面板控制开关，符合腔镜手术蓝光辅助低照明环境要求；操控面板为液晶触摸屏，可调节功能至少包括：手术灯开关，亮度大小、色温大小、光斑大小，单人/多人手术模式，深腔照明模式，内窥镜模式，摄像系统开关及参数控制，多灯同步，灯盘手柄发光；</t>
    <phoneticPr fontId="1" type="noConversion"/>
  </si>
  <si>
    <t>灯头单遮板无影率≥95%；灯头有效亮度调节范围25-100%；有效聚焦光柱深度（L1+L2）≥1200mm；色彩还原度：Ra≥98，R9≥98；</t>
    <phoneticPr fontId="1" type="noConversion"/>
  </si>
  <si>
    <t>灯头总辐照度≤90W/m²，辐照密度≤2W/m²*lx；具有无影率修正技术和照明深度可调技术，共具备以下五种照明模式：单术者浅表手术照明模式；单术者深腔手术照明模式；多术者浅表手术照明模式；多术者深腔手术照明模式；节能的内窥镜手术照明模式；</t>
    <phoneticPr fontId="1" type="noConversion"/>
  </si>
  <si>
    <t>灯头直径≥80cm；灯珠内LED工作温度保持55℃情况时，光照度维持≥60000h不衰减；在最大光照强度时，手术野温度增加≤10℃，医生头部温升≤1℃；</t>
    <phoneticPr fontId="1" type="noConversion"/>
  </si>
  <si>
    <t>带高清中置摄像系统；摄像头镜头旋转≥330°；具有摄像系统图像稳定功能；具有自动/手动聚焦功能；自动及手动曝光功能；自动和手动白平衡功能；自动曝光功能含点测光；灯盘上的液晶触控屏可调节摄像参数；</t>
    <phoneticPr fontId="1" type="noConversion"/>
  </si>
  <si>
    <t>（2套4台高端手术无影灯带中置高清摄像预留）需求内容及描述</t>
    <phoneticPr fontId="1" type="noConversion"/>
  </si>
  <si>
    <t>预留高清中置摄像系统；</t>
    <phoneticPr fontId="1" type="noConversion"/>
  </si>
  <si>
    <t>（1套3台中高端手术无影灯带中置高清摄像预留）需求内容及描述</t>
    <phoneticPr fontId="1" type="noConversion"/>
  </si>
  <si>
    <t>（1套1台中端手术无影灯）需求内容及描述</t>
    <phoneticPr fontId="1" type="noConversion"/>
  </si>
  <si>
    <t>整套悬臂系统必须多关节联动，弹簧臂承重≥21kg；</t>
    <phoneticPr fontId="1" type="noConversion"/>
  </si>
  <si>
    <t>（5套6台移动无影灯）需求内容及描述</t>
    <phoneticPr fontId="1" type="noConversion"/>
  </si>
  <si>
    <t>移动式无影灯作为手术室中的灵活照明设备，主要功能在于为手术区域提供稳定、无阴影的照明，确保手术视野的清晰与准确。便于移动和调节，能够快速适应不同手术场景的需求。为医护人员提供便捷、高效的照明解决方案，提升手术操作的精准度和效率，同时确保手术过程的安全与顺畅。</t>
    <phoneticPr fontId="1" type="noConversion"/>
  </si>
  <si>
    <t>单遮板无影率≥98%；色彩还原度：Ra≥97，R9≥97；</t>
    <phoneticPr fontId="1" type="noConversion"/>
  </si>
  <si>
    <t>灯头总辐照度≤280W/m²，辐照密度均≤2.5W/m²*lx；具有无影率修正技术和照明深度可调技术，共具备以下五种照明模式：单术者浅表手术照明模式；单术者深腔手术照明模式；多术者浅表手术照明模式；多术者深腔手术照明模式；节能的内窥镜手术照明模式；</t>
    <phoneticPr fontId="1" type="noConversion"/>
  </si>
  <si>
    <t>灯头直径≥70cm；灯珠内LED工作温度保持55℃情况时，光照度维持≥60000h不衰减；在最大光照强度时，手术野温度增加≤10℃，医生头部温升≤1℃；</t>
    <phoneticPr fontId="1" type="noConversion"/>
  </si>
  <si>
    <t>弹簧臂承重≥21kg；平衡臂垂直旋转角度向上≥30°，向下≥40°；平横臂水平旋转角度≥55°；万向节旋转角度360°；灯头旋转角度≥320°；</t>
    <phoneticPr fontId="1" type="noConversion"/>
  </si>
  <si>
    <t>综合技术参数总计分值</t>
    <phoneticPr fontId="1" type="noConversion"/>
  </si>
  <si>
    <t>四、伴随服务要求</t>
    <phoneticPr fontId="1" type="noConversion"/>
  </si>
  <si>
    <t>产品附件要求</t>
  </si>
  <si>
    <t>随机工具、产品的升级要求</t>
  </si>
  <si>
    <t>安装</t>
  </si>
  <si>
    <r>
      <rPr>
        <sz val="14"/>
        <rFont val="Wingdings"/>
        <charset val="2"/>
      </rPr>
      <t>þ</t>
    </r>
    <r>
      <rPr>
        <sz val="12"/>
        <rFont val="宋体"/>
        <family val="3"/>
        <charset val="134"/>
      </rPr>
      <t>需要     □不需要</t>
    </r>
    <phoneticPr fontId="1" type="noConversion"/>
  </si>
  <si>
    <t>由专业工程师到现场接货，并提供产品安装和维修</t>
    <phoneticPr fontId="1" type="noConversion"/>
  </si>
  <si>
    <t>调试</t>
  </si>
  <si>
    <t xml:space="preserve">现场安装设备调试方法及程序如下：                           
1.整体安装检测（装配及外观）                                        
2.电路检查（确认有无短路，电源输出电压等）                                      
3.中心轴及弹簧臂调节（按照客户使用习惯调节高度和灵敏度，确保转动灵活且不漂移）                                          
4.功能检测 (亮度、色温、光斑大小调节等功能)               </t>
    <phoneticPr fontId="1" type="noConversion"/>
  </si>
  <si>
    <t>提供技术援助</t>
  </si>
  <si>
    <t>提供设备使用说明书，质量检测报告等</t>
    <phoneticPr fontId="1" type="noConversion"/>
  </si>
  <si>
    <t>培训</t>
  </si>
  <si>
    <t>验收方案</t>
  </si>
  <si>
    <t>设备完成安装及临床培训后，可以向客户提出口头或书面的验收申请。客户同意后，双方组织相关人员到场验收。验收标准参考生产厂商提供的手术灯安装验收标准确认单。（对产品验收方案的要求）</t>
  </si>
  <si>
    <t>五、售后服务要求</t>
  </si>
  <si>
    <t>售后服务响应时间</t>
  </si>
  <si>
    <t>在保修期内，免费更换零配件及工时费，接到甲方的维修通知应在2小时内给予答复，并于24小时内到达现场维修(不可抗拒力量下除外)。乙方在保修期内应确保开机率为95%以上，如达不到此要求，即相应延长保修期。年度免费不定期维护保养次数，不少于2次。发生故障24小时内响应并完成维修，无法及时维修的提供备用机，已达到技术条件规定要求。</t>
    <phoneticPr fontId="1" type="noConversion"/>
  </si>
  <si>
    <t>服务内容与计划</t>
  </si>
  <si>
    <t>提供所投产品承诺终身免费软件升级、提供详细配置清单、有有固定的售后服务机构。修期满后，乙方负责仪器的终身维修并应继续提供优惠、优质的服务，如涉及相关软件则负责设备软件终身免费升级，报修响应时间12小时，到场时间48小时。储备足够的零配件备库，并以小于报价80%的扣率予以优惠供应维修零配件。消耗品的供应，应由双方另设协议决定。消耗品价格保证2年不变，以后如有变化，每年幅度不超过5%。</t>
    <phoneticPr fontId="1" type="noConversion"/>
  </si>
  <si>
    <t>维保内容与价格</t>
  </si>
  <si>
    <t>备品备件供货与价格</t>
  </si>
  <si>
    <t>无影灯整体外观采用耐用、安全环保粉末涂料喷涂工艺；灯盘须为超轻铝镁合金材质，高强度、防腐蚀、易清洁、易维护；无菌手柄可耐受≥134℃、205kPa高温高压消毒；整套悬臂系统必须多关节联动，弹簧臂承重≥21kg；</t>
    <phoneticPr fontId="1" type="noConversion"/>
  </si>
  <si>
    <t>无影灯整体外观采用耐用、安全环保粉末涂料喷涂工艺；灯盘须为超轻铝镁合金材质，高强度、防腐蚀、易清洁、易维护；无菌手柄可耐受≥134℃、205kPa高温高压消毒；</t>
    <phoneticPr fontId="1" type="noConversion"/>
  </si>
  <si>
    <t>无影灯整体外观采用耐用、安全环保粉末涂料喷涂工艺；灯盘须为超轻铝镁合金材质，高强度、防腐蚀、易清洁、易维护；无菌手柄可耐受≥134℃、205kPa高温高压消毒；底座配置≥4只大脚轮，便于推拉移动，后轮均须配有锁定闸，确保抓地稳固；</t>
    <phoneticPr fontId="1" type="noConversion"/>
  </si>
  <si>
    <t>灯头光照强度最高可达120000Lux；光斑直径≥280mm；色温≥3800Kelvin；灯头LED灯珠数量≥45个；摄像系统动态分辨率（像素）≥200万，光学变焦≥20倍，数字变焦≥12倍，信噪比≥50dB，水平分辨率≥1080i；</t>
    <phoneticPr fontId="1" type="noConversion"/>
  </si>
  <si>
    <t>灯头光照强度最高可达160000Lux，光斑直径至少包括200-350mm，色温至少包括3500-5000Kelvin，均10档可调；灯头一、灯头二LED灯珠数量均≥240个；摄像系统：动态分辨率（像素）≥200万，光学变焦≥20倍，数字变焦≥12倍，信噪比≥50dB，水平分辨率≥1080i；</t>
    <phoneticPr fontId="1" type="noConversion"/>
  </si>
  <si>
    <t>灯头光照强度最高可达160000Lux，光斑直径至少包括200-350mm，色温至少包括3500-5000Kelvin，均10档可调；灯头一、灯头二LED灯珠数量均≥240个；</t>
    <phoneticPr fontId="1" type="noConversion"/>
  </si>
  <si>
    <t>灯头光照强度最高可达160000Lux，光斑直径至少包括200-350mm，色温至少包括3500-5000Kelvin，均10档可调；灯头一LED灯珠数量≥240个，灯头二LED灯珠数量≥190个；</t>
    <phoneticPr fontId="1" type="noConversion"/>
  </si>
  <si>
    <t>灯头光照强度最高可达160000Lux，光斑直径至少包括200-350mm，色温至少包括3500-5000Kelvin，均10档可调；灯头一、灯头二LED灯珠数量均≥190个；</t>
    <phoneticPr fontId="1" type="noConversion"/>
  </si>
  <si>
    <t>色温≥4300Kelvin；灯头光照强度最高可达160000Lux，光斑直径至少包括200-340mm，10档可调；灯头LED灯珠数量≥145个；可插电使用或电池供电2种模式；高品质耐用电池，续航时间≥10h，有低电量警示；</t>
    <phoneticPr fontId="1" type="noConversion"/>
  </si>
  <si>
    <t>是</t>
    <phoneticPr fontId="1" type="noConversion"/>
  </si>
  <si>
    <t>质保期满后的维保费用：负责对设备的维护、保养及维修，需要更换零配件时，按成本价或合同附件报价较低的提供维修零配件，不收取维修人工费和差旅费。</t>
    <phoneticPr fontId="1" type="noConversion"/>
  </si>
  <si>
    <t>1.提供2次以上的临床操作培训，旨在确保医护人员能够熟练掌握设备的基本操作流程和日常使用规范。如参与老师未能熟练掌握，需再次组织，直至熟练掌握为止。
2.提供维修人员培训， 包括拆卸与组装、故障诊断、零部件更换、软件更新等。
3.提供产品原厂终身免费技术咨询服务。</t>
    <phoneticPr fontId="1" type="noConversion"/>
  </si>
  <si>
    <t>无</t>
    <phoneticPr fontId="1" type="noConversion"/>
  </si>
  <si>
    <r>
      <t>面向企业分类：</t>
    </r>
    <r>
      <rPr>
        <sz val="12"/>
        <rFont val="Wingdings"/>
        <charset val="2"/>
      </rPr>
      <t>þ</t>
    </r>
    <r>
      <rPr>
        <sz val="12"/>
        <rFont val="宋体"/>
        <family val="3"/>
        <charset val="134"/>
      </rPr>
      <t xml:space="preserve">  面向大、中、小、微的各类供应商采购</t>
    </r>
    <phoneticPr fontId="1" type="noConversion"/>
  </si>
  <si>
    <r>
      <t xml:space="preserve">是否可以采购进口产品：□是    </t>
    </r>
    <r>
      <rPr>
        <sz val="12"/>
        <rFont val="Wingdings"/>
        <charset val="2"/>
      </rPr>
      <t>þ</t>
    </r>
    <r>
      <rPr>
        <sz val="12"/>
        <rFont val="宋体"/>
        <family val="3"/>
        <charset val="134"/>
      </rPr>
      <t>否</t>
    </r>
    <phoneticPr fontId="1" type="noConversion"/>
  </si>
  <si>
    <r>
      <t>本次采购</t>
    </r>
    <r>
      <rPr>
        <b/>
        <sz val="12"/>
        <rFont val="宋体"/>
        <family val="3"/>
        <charset val="134"/>
      </rPr>
      <t>6类无影灯，共12套</t>
    </r>
    <r>
      <rPr>
        <sz val="12"/>
        <rFont val="宋体"/>
        <family val="3"/>
        <charset val="134"/>
      </rPr>
      <t>。每套包含不同数量的手术灯，</t>
    </r>
    <r>
      <rPr>
        <b/>
        <sz val="12"/>
        <rFont val="宋体"/>
        <family val="3"/>
        <charset val="134"/>
      </rPr>
      <t>总计21台</t>
    </r>
    <r>
      <rPr>
        <sz val="12"/>
        <rFont val="宋体"/>
        <family val="3"/>
        <charset val="134"/>
      </rPr>
      <t xml:space="preserve">。其中包括：
</t>
    </r>
    <r>
      <rPr>
        <b/>
        <sz val="12"/>
        <rFont val="宋体"/>
        <family val="3"/>
        <charset val="134"/>
      </rPr>
      <t>一、2套6台DSA检查灯带外置高清摄像</t>
    </r>
    <r>
      <rPr>
        <b/>
        <sz val="12"/>
        <color rgb="FFFF0000"/>
        <rFont val="宋体"/>
        <family val="3"/>
        <charset val="134"/>
      </rPr>
      <t>（为本包件核心产品）</t>
    </r>
    <r>
      <rPr>
        <b/>
        <sz val="12"/>
        <rFont val="宋体"/>
        <family val="3"/>
        <charset val="134"/>
      </rPr>
      <t xml:space="preserve">
二、1套1台高端手术无影灯带中置高清摄像
三、2套4台高端手术无影灯带中置高清摄像预留
四、1套3台中高端手术无影灯带中置高清摄像预留
五、1套1台中端手术无影灯
六、5套6台移动无影灯</t>
    </r>
    <phoneticPr fontId="1" type="noConversion"/>
  </si>
  <si>
    <t>是（提供提供注册证的产品附件要求或具备CMA认证的第三方检验机构出具的检测报告或原厂技术白皮书）</t>
    <phoneticPr fontId="1" type="noConversion"/>
  </si>
  <si>
    <t>是（提供实物照片加盖供应商公章）</t>
    <phoneticPr fontId="1" type="noConversion"/>
  </si>
  <si>
    <t>设有全国售后服务中心，具有售后服务办公室、售后服务人员和设备的零配件备件库，满足5.1款响应时间的要求，确保及时响应用户的服务需求，及时提供用户设备所需的零配件。并保证10年以上的供应期。零配件最长供货时间不超过1星期。提供零配件的报价及折扣，并承诺市场价提升而不提升，市场价下降而随之调整。</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</si>
</sst>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等线"/>
      <family val="2"/>
      <charset val="134"/>
      <scheme val="minor"/>
    </font>
    <font>
      <sz val="9"/>
      <name val="等线"/>
      <family val="2"/>
      <charset val="134"/>
      <scheme val="minor"/>
    </font>
    <font>
      <sz val="11"/>
      <color theme="1"/>
      <name val="宋体"/>
      <family val="3"/>
      <charset val="134"/>
    </font>
    <font>
      <sz val="12"/>
      <name val="宋体"/>
      <family val="3"/>
      <charset val="134"/>
    </font>
    <font>
      <sz val="12"/>
      <name val="Wingdings"/>
      <charset val="2"/>
    </font>
    <font>
      <b/>
      <sz val="12"/>
      <color rgb="FF000000"/>
      <name val="宋体"/>
      <family val="3"/>
      <charset val="134"/>
    </font>
    <font>
      <b/>
      <sz val="12"/>
      <name val="宋体"/>
      <family val="3"/>
      <charset val="134"/>
    </font>
    <font>
      <sz val="12"/>
      <color rgb="FF000000"/>
      <name val="宋体"/>
      <family val="3"/>
      <charset val="134"/>
    </font>
    <font>
      <sz val="10.5"/>
      <color theme="1"/>
      <name val="宋体"/>
      <family val="3"/>
      <charset val="134"/>
    </font>
    <font>
      <b/>
      <sz val="12"/>
      <color theme="1"/>
      <name val="宋体"/>
      <family val="3"/>
      <charset val="134"/>
    </font>
    <font>
      <sz val="9"/>
      <color theme="1"/>
      <name val="宋体"/>
      <family val="3"/>
      <charset val="134"/>
    </font>
    <font>
      <sz val="10.5"/>
      <color rgb="FF000000"/>
      <name val="宋体"/>
      <family val="3"/>
      <charset val="134"/>
    </font>
    <font>
      <sz val="12"/>
      <name val="宋体"/>
      <family val="3"/>
      <charset val="2"/>
    </font>
    <font>
      <sz val="14"/>
      <name val="Wingdings"/>
      <charset val="2"/>
    </font>
    <font>
      <sz val="11"/>
      <name val="宋体"/>
      <family val="3"/>
      <charset val="134"/>
    </font>
    <font>
      <sz val="10.5"/>
      <name val="宋体"/>
      <family val="3"/>
      <charset val="134"/>
    </font>
    <font>
      <b/>
      <sz val="16"/>
      <name val="宋体"/>
      <family val="3"/>
      <charset val="134"/>
    </font>
    <font>
      <b/>
      <sz val="12"/>
      <color rgb="FFFF0000"/>
      <name val="宋体"/>
      <family val="3"/>
      <charset val="134"/>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8" fillId="0" borderId="0" xfId="0" applyFont="1" applyAlignment="1">
      <alignment horizontal="left" vertical="center"/>
    </xf>
    <xf numFmtId="0" fontId="9" fillId="0" borderId="0" xfId="0" applyFont="1" applyAlignment="1">
      <alignment horizontal="justify" vertical="center"/>
    </xf>
    <xf numFmtId="0" fontId="10" fillId="0" borderId="0" xfId="0" applyFont="1">
      <alignment vertical="center"/>
    </xf>
    <xf numFmtId="0" fontId="11" fillId="0" borderId="0" xfId="0" applyFont="1" applyAlignment="1">
      <alignment horizontal="left" vertical="center"/>
    </xf>
    <xf numFmtId="0" fontId="2" fillId="0" borderId="0" xfId="0" applyFont="1" applyAlignment="1">
      <alignment vertical="center" wrapText="1"/>
    </xf>
    <xf numFmtId="0" fontId="7" fillId="0" borderId="0" xfId="0" applyFont="1" applyAlignment="1">
      <alignment horizontal="justify" vertical="top" wrapText="1"/>
    </xf>
    <xf numFmtId="0" fontId="3" fillId="0" borderId="1" xfId="0" applyFont="1" applyBorder="1" applyAlignment="1">
      <alignment horizontal="left" vertical="center"/>
    </xf>
    <xf numFmtId="0" fontId="6" fillId="0" borderId="1" xfId="0" applyFont="1" applyBorder="1" applyAlignment="1">
      <alignment horizontal="left" vertical="center" wrapText="1"/>
    </xf>
    <xf numFmtId="0" fontId="5" fillId="0" borderId="0" xfId="0" applyFont="1" applyAlignment="1">
      <alignment horizontal="right" vertical="center" wrapText="1"/>
    </xf>
    <xf numFmtId="0" fontId="5" fillId="0" borderId="0" xfId="0" applyFont="1" applyAlignment="1">
      <alignment horizontal="center" vertical="center" wrapText="1"/>
    </xf>
    <xf numFmtId="0" fontId="5" fillId="0" borderId="0" xfId="0" applyFont="1" applyAlignment="1">
      <alignment horizontal="justify" vertical="center" wrapText="1"/>
    </xf>
    <xf numFmtId="0" fontId="3" fillId="0" borderId="1" xfId="0" applyFont="1" applyBorder="1" applyAlignment="1">
      <alignment horizontal="center" vertical="center" wrapText="1"/>
    </xf>
    <xf numFmtId="0" fontId="3" fillId="0" borderId="0" xfId="0" applyFont="1" applyAlignment="1">
      <alignment vertical="center" wrapText="1"/>
    </xf>
    <xf numFmtId="0" fontId="14" fillId="0" borderId="0" xfId="0" applyFont="1">
      <alignment vertical="center"/>
    </xf>
    <xf numFmtId="0" fontId="15" fillId="0" borderId="0" xfId="0" applyFont="1" applyAlignment="1">
      <alignment horizontal="left" vertical="center"/>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3" fillId="0" borderId="2" xfId="0" applyFont="1" applyBorder="1" applyAlignment="1">
      <alignment horizontal="justify" vertical="center" wrapText="1"/>
    </xf>
    <xf numFmtId="0" fontId="6" fillId="0" borderId="1" xfId="0" applyFont="1" applyBorder="1" applyAlignment="1">
      <alignment horizontal="justify" vertical="center" wrapText="1"/>
    </xf>
    <xf numFmtId="0" fontId="3" fillId="0" borderId="2" xfId="0" applyFont="1" applyBorder="1" applyAlignment="1">
      <alignment horizontal="justify" vertical="center"/>
    </xf>
    <xf numFmtId="0" fontId="14" fillId="0" borderId="0" xfId="0" applyFont="1" applyAlignment="1">
      <alignment vertical="center" wrapText="1"/>
    </xf>
    <xf numFmtId="0" fontId="6" fillId="0" borderId="7" xfId="0" applyFont="1" applyBorder="1" applyAlignment="1">
      <alignment horizontal="justify" vertical="center" wrapText="1"/>
    </xf>
    <xf numFmtId="0" fontId="6" fillId="0" borderId="9" xfId="0" applyFont="1" applyBorder="1" applyAlignment="1">
      <alignment horizontal="right" vertical="center" wrapText="1"/>
    </xf>
    <xf numFmtId="0" fontId="6" fillId="0" borderId="9" xfId="0" applyFont="1" applyBorder="1" applyAlignment="1">
      <alignment horizontal="center" vertical="center" wrapText="1"/>
    </xf>
    <xf numFmtId="0" fontId="6" fillId="0" borderId="9" xfId="0" applyFont="1" applyBorder="1" applyAlignment="1">
      <alignment horizontal="justify" vertical="center" wrapText="1"/>
    </xf>
    <xf numFmtId="0" fontId="3" fillId="0" borderId="2" xfId="0" applyFont="1" applyBorder="1" applyAlignment="1">
      <alignment vertical="center" wrapText="1"/>
    </xf>
    <xf numFmtId="0" fontId="3" fillId="0" borderId="1" xfId="0" applyFont="1" applyBorder="1" applyAlignment="1">
      <alignment horizontal="left" vertical="center" wrapText="1"/>
    </xf>
    <xf numFmtId="0" fontId="6" fillId="0" borderId="1" xfId="0" applyFont="1" applyBorder="1" applyAlignment="1">
      <alignment horizontal="righ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3"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3"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6" fillId="0" borderId="1" xfId="0" applyFont="1" applyBorder="1" applyAlignment="1">
      <alignment horizontal="center" vertical="center" wrapText="1"/>
    </xf>
    <xf numFmtId="0" fontId="3" fillId="2" borderId="1" xfId="0" applyFont="1" applyFill="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6" fillId="0" borderId="1" xfId="0" applyFont="1" applyBorder="1" applyAlignment="1">
      <alignment horizontal="righ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6" fillId="0" borderId="2" xfId="0" applyFont="1" applyBorder="1" applyAlignment="1">
      <alignment horizontal="right" vertical="center" wrapText="1"/>
    </xf>
    <xf numFmtId="0" fontId="6" fillId="0" borderId="3" xfId="0" applyFont="1" applyBorder="1" applyAlignment="1">
      <alignment horizontal="right" vertical="center" wrapText="1"/>
    </xf>
    <xf numFmtId="0" fontId="6" fillId="0" borderId="4" xfId="0" applyFont="1" applyBorder="1" applyAlignment="1">
      <alignment horizontal="righ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6" fillId="0" borderId="9" xfId="0" applyFont="1" applyBorder="1" applyAlignment="1">
      <alignment horizontal="center" vertical="center" wrapText="1"/>
    </xf>
    <xf numFmtId="0" fontId="5" fillId="0" borderId="8"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2" fillId="0" borderId="2" xfId="0" applyFont="1" applyBorder="1" applyAlignment="1">
      <alignment horizontal="left" vertical="center" wrapText="1"/>
    </xf>
    <xf numFmtId="0" fontId="6" fillId="0" borderId="5" xfId="0" applyFont="1" applyBorder="1" applyAlignment="1">
      <alignment horizontal="righ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52E20-C9DD-446A-B63B-25F522CBE9DB}">
  <dimension ref="A1:O117"/>
  <sheetViews>
    <sheetView tabSelected="1" topLeftCell="A109" zoomScale="85" zoomScaleNormal="85" workbookViewId="0">
      <selection activeCell="C117" sqref="C117:G117"/>
    </sheetView>
  </sheetViews>
  <sheetFormatPr defaultColWidth="8.625" defaultRowHeight="13.5" x14ac:dyDescent="0.2"/>
  <cols>
    <col min="1" max="1" width="7.625" style="6" customWidth="1"/>
    <col min="2" max="2" width="12.625" style="6" customWidth="1"/>
    <col min="3" max="4" width="12.375" style="6" customWidth="1"/>
    <col min="5" max="5" width="69.5" style="6" customWidth="1"/>
    <col min="6" max="6" width="12.375" style="6" customWidth="1"/>
    <col min="7" max="7" width="23.75" style="6" customWidth="1"/>
    <col min="8" max="8" width="87.375" style="1" customWidth="1"/>
    <col min="9" max="10" width="8.625" style="1"/>
    <col min="11" max="11" width="74.625" style="1" customWidth="1"/>
    <col min="12" max="16384" width="8.625" style="1"/>
  </cols>
  <sheetData>
    <row r="1" spans="1:12" ht="27.6" customHeight="1" x14ac:dyDescent="0.2">
      <c r="A1" s="43" t="s">
        <v>0</v>
      </c>
      <c r="B1" s="43"/>
      <c r="C1" s="43"/>
      <c r="D1" s="43"/>
      <c r="E1" s="43"/>
      <c r="F1" s="43"/>
      <c r="G1" s="43"/>
    </row>
    <row r="2" spans="1:12" ht="24" customHeight="1" x14ac:dyDescent="0.2">
      <c r="A2" s="39" t="s">
        <v>1</v>
      </c>
      <c r="B2" s="39"/>
      <c r="C2" s="39"/>
      <c r="D2" s="39"/>
      <c r="E2" s="39"/>
      <c r="F2" s="39"/>
      <c r="G2" s="39"/>
    </row>
    <row r="3" spans="1:12" ht="24" customHeight="1" x14ac:dyDescent="0.2">
      <c r="A3" s="39" t="s">
        <v>2</v>
      </c>
      <c r="B3" s="39"/>
      <c r="C3" s="39"/>
      <c r="D3" s="39"/>
      <c r="E3" s="39"/>
      <c r="F3" s="39"/>
      <c r="G3" s="39"/>
    </row>
    <row r="4" spans="1:12" ht="24" customHeight="1" x14ac:dyDescent="0.2">
      <c r="A4" s="39" t="s">
        <v>3</v>
      </c>
      <c r="B4" s="39"/>
      <c r="C4" s="39"/>
      <c r="D4" s="39"/>
      <c r="E4" s="39"/>
      <c r="F4" s="39"/>
      <c r="G4" s="39"/>
    </row>
    <row r="5" spans="1:12" ht="24" customHeight="1" x14ac:dyDescent="0.2">
      <c r="A5" s="44" t="s">
        <v>4</v>
      </c>
      <c r="B5" s="44"/>
      <c r="C5" s="44"/>
      <c r="D5" s="44"/>
      <c r="E5" s="44"/>
      <c r="F5" s="44"/>
      <c r="G5" s="44"/>
    </row>
    <row r="6" spans="1:12" ht="24" customHeight="1" x14ac:dyDescent="0.2">
      <c r="A6" s="39" t="s">
        <v>84</v>
      </c>
      <c r="B6" s="39"/>
      <c r="C6" s="39"/>
      <c r="D6" s="39"/>
      <c r="E6" s="39"/>
      <c r="F6" s="39"/>
      <c r="G6" s="39"/>
    </row>
    <row r="7" spans="1:12" ht="24" customHeight="1" x14ac:dyDescent="0.2">
      <c r="A7" s="39" t="s">
        <v>5</v>
      </c>
      <c r="B7" s="39"/>
      <c r="C7" s="39"/>
      <c r="D7" s="39"/>
      <c r="E7" s="39"/>
      <c r="F7" s="39"/>
      <c r="G7" s="39"/>
    </row>
    <row r="8" spans="1:12" ht="24" customHeight="1" x14ac:dyDescent="0.2">
      <c r="A8" s="39" t="s">
        <v>6</v>
      </c>
      <c r="B8" s="39"/>
      <c r="C8" s="39"/>
      <c r="D8" s="39"/>
      <c r="E8" s="39"/>
      <c r="F8" s="39"/>
      <c r="G8" s="39"/>
    </row>
    <row r="9" spans="1:12" ht="24" customHeight="1" x14ac:dyDescent="0.2">
      <c r="A9" s="39" t="s">
        <v>85</v>
      </c>
      <c r="B9" s="39"/>
      <c r="C9" s="39"/>
      <c r="D9" s="39"/>
      <c r="E9" s="39"/>
      <c r="F9" s="39"/>
      <c r="G9" s="39"/>
    </row>
    <row r="10" spans="1:12" ht="29.1" customHeight="1" x14ac:dyDescent="0.2">
      <c r="A10" s="33" t="s">
        <v>7</v>
      </c>
      <c r="B10" s="34"/>
      <c r="C10" s="34"/>
      <c r="D10" s="34"/>
      <c r="E10" s="34"/>
      <c r="F10" s="34"/>
      <c r="G10" s="35"/>
    </row>
    <row r="11" spans="1:12" ht="138" customHeight="1" x14ac:dyDescent="0.2">
      <c r="A11" s="39" t="s">
        <v>86</v>
      </c>
      <c r="B11" s="39"/>
      <c r="C11" s="39"/>
      <c r="D11" s="39"/>
      <c r="E11" s="39"/>
      <c r="F11" s="39"/>
      <c r="G11" s="39"/>
    </row>
    <row r="12" spans="1:12" ht="33" customHeight="1" x14ac:dyDescent="0.2">
      <c r="A12" s="40" t="s">
        <v>8</v>
      </c>
      <c r="B12" s="41"/>
      <c r="C12" s="41"/>
      <c r="D12" s="41"/>
      <c r="E12" s="42"/>
      <c r="F12" s="17" t="s">
        <v>9</v>
      </c>
      <c r="G12" s="17" t="s">
        <v>10</v>
      </c>
    </row>
    <row r="13" spans="1:12" ht="29.1" customHeight="1" x14ac:dyDescent="0.2">
      <c r="A13" s="33" t="s">
        <v>11</v>
      </c>
      <c r="B13" s="34"/>
      <c r="C13" s="34"/>
      <c r="D13" s="34"/>
      <c r="E13" s="34"/>
      <c r="F13" s="34"/>
      <c r="G13" s="35"/>
    </row>
    <row r="14" spans="1:12" ht="50.45" customHeight="1" x14ac:dyDescent="0.2">
      <c r="A14" s="22">
        <v>1.1000000000000001</v>
      </c>
      <c r="B14" s="36" t="s">
        <v>12</v>
      </c>
      <c r="C14" s="37"/>
      <c r="D14" s="37"/>
      <c r="E14" s="37"/>
      <c r="F14" s="37"/>
      <c r="G14" s="38"/>
      <c r="K14" s="2"/>
      <c r="L14" s="3"/>
    </row>
    <row r="15" spans="1:12" ht="29.1" customHeight="1" x14ac:dyDescent="0.2">
      <c r="A15" s="33" t="s">
        <v>13</v>
      </c>
      <c r="B15" s="34"/>
      <c r="C15" s="34"/>
      <c r="D15" s="34"/>
      <c r="E15" s="34"/>
      <c r="F15" s="34"/>
      <c r="G15" s="35"/>
      <c r="H15" s="4"/>
      <c r="K15" s="2"/>
      <c r="L15" s="2"/>
    </row>
    <row r="16" spans="1:12" s="15" customFormat="1" ht="72" customHeight="1" x14ac:dyDescent="0.2">
      <c r="A16" s="31">
        <v>2.1</v>
      </c>
      <c r="B16" s="48" t="s">
        <v>74</v>
      </c>
      <c r="C16" s="49"/>
      <c r="D16" s="49"/>
      <c r="E16" s="50"/>
      <c r="F16" s="13">
        <v>2</v>
      </c>
      <c r="G16" s="29" t="s">
        <v>87</v>
      </c>
      <c r="H16" s="14"/>
      <c r="L16" s="16"/>
    </row>
    <row r="17" spans="1:12" s="15" customFormat="1" ht="24" customHeight="1" x14ac:dyDescent="0.2">
      <c r="A17" s="28"/>
      <c r="B17" s="51" t="s">
        <v>14</v>
      </c>
      <c r="C17" s="52"/>
      <c r="D17" s="52"/>
      <c r="E17" s="53"/>
      <c r="F17" s="17">
        <f>SUM(F16:F16)</f>
        <v>2</v>
      </c>
      <c r="G17" s="30"/>
      <c r="L17" s="16"/>
    </row>
    <row r="18" spans="1:12" s="15" customFormat="1" ht="29.1" customHeight="1" x14ac:dyDescent="0.2">
      <c r="A18" s="33" t="s">
        <v>15</v>
      </c>
      <c r="B18" s="34"/>
      <c r="C18" s="34"/>
      <c r="D18" s="34"/>
      <c r="E18" s="34"/>
      <c r="F18" s="34"/>
      <c r="G18" s="35"/>
      <c r="L18" s="16"/>
    </row>
    <row r="19" spans="1:12" s="15" customFormat="1" ht="35.450000000000003" customHeight="1" x14ac:dyDescent="0.2">
      <c r="A19" s="31" t="s">
        <v>16</v>
      </c>
      <c r="B19" s="18" t="s">
        <v>17</v>
      </c>
      <c r="C19" s="36" t="s">
        <v>18</v>
      </c>
      <c r="D19" s="45"/>
      <c r="E19" s="46"/>
      <c r="F19" s="13">
        <v>1</v>
      </c>
      <c r="G19" s="13" t="s">
        <v>80</v>
      </c>
      <c r="K19" s="16"/>
      <c r="L19" s="16"/>
    </row>
    <row r="20" spans="1:12" s="15" customFormat="1" ht="52.5" customHeight="1" x14ac:dyDescent="0.2">
      <c r="A20" s="31" t="s">
        <v>19</v>
      </c>
      <c r="B20" s="19" t="s">
        <v>20</v>
      </c>
      <c r="C20" s="36" t="s">
        <v>21</v>
      </c>
      <c r="D20" s="45"/>
      <c r="E20" s="46"/>
      <c r="F20" s="13">
        <v>0.5</v>
      </c>
      <c r="G20" s="13" t="s">
        <v>80</v>
      </c>
      <c r="K20" s="16"/>
      <c r="L20" s="16"/>
    </row>
    <row r="21" spans="1:12" s="15" customFormat="1" ht="35.450000000000003" customHeight="1" x14ac:dyDescent="0.2">
      <c r="A21" s="20" t="s">
        <v>22</v>
      </c>
      <c r="B21" s="19" t="s">
        <v>23</v>
      </c>
      <c r="C21" s="36" t="s">
        <v>24</v>
      </c>
      <c r="D21" s="45"/>
      <c r="E21" s="46"/>
      <c r="F21" s="13">
        <v>0.5</v>
      </c>
      <c r="G21" s="13" t="s">
        <v>80</v>
      </c>
      <c r="K21" s="16"/>
      <c r="L21" s="16"/>
    </row>
    <row r="22" spans="1:12" s="15" customFormat="1" ht="35.450000000000003" customHeight="1" x14ac:dyDescent="0.2">
      <c r="A22" s="20" t="s">
        <v>25</v>
      </c>
      <c r="B22" s="19" t="s">
        <v>26</v>
      </c>
      <c r="C22" s="36" t="s">
        <v>72</v>
      </c>
      <c r="D22" s="45"/>
      <c r="E22" s="45"/>
      <c r="F22" s="13">
        <v>0.5</v>
      </c>
      <c r="G22" s="13" t="s">
        <v>80</v>
      </c>
      <c r="K22" s="16"/>
      <c r="L22" s="16"/>
    </row>
    <row r="23" spans="1:12" s="15" customFormat="1" ht="24" customHeight="1" x14ac:dyDescent="0.2">
      <c r="A23" s="20" t="s">
        <v>27</v>
      </c>
      <c r="B23" s="19" t="s">
        <v>28</v>
      </c>
      <c r="C23" s="36" t="s">
        <v>29</v>
      </c>
      <c r="D23" s="45"/>
      <c r="E23" s="45"/>
      <c r="F23" s="13">
        <v>0.5</v>
      </c>
      <c r="G23" s="13" t="s">
        <v>80</v>
      </c>
      <c r="K23" s="16"/>
      <c r="L23" s="16"/>
    </row>
    <row r="24" spans="1:12" s="15" customFormat="1" ht="24" customHeight="1" x14ac:dyDescent="0.2">
      <c r="A24" s="47" t="s">
        <v>30</v>
      </c>
      <c r="B24" s="47"/>
      <c r="C24" s="47"/>
      <c r="D24" s="47"/>
      <c r="E24" s="47"/>
      <c r="F24" s="17">
        <f>SUM(F19:F23)</f>
        <v>3</v>
      </c>
      <c r="G24" s="21"/>
      <c r="L24" s="16"/>
    </row>
    <row r="25" spans="1:12" s="15" customFormat="1" ht="24" customHeight="1" x14ac:dyDescent="0.2">
      <c r="A25" s="47" t="s">
        <v>31</v>
      </c>
      <c r="B25" s="47"/>
      <c r="C25" s="47"/>
      <c r="D25" s="47"/>
      <c r="E25" s="47"/>
      <c r="F25" s="17">
        <f>F17+F24</f>
        <v>5</v>
      </c>
      <c r="G25" s="21"/>
      <c r="L25" s="16"/>
    </row>
    <row r="26" spans="1:12" s="15" customFormat="1" ht="33" customHeight="1" x14ac:dyDescent="0.2">
      <c r="A26" s="40" t="s">
        <v>32</v>
      </c>
      <c r="B26" s="41"/>
      <c r="C26" s="41"/>
      <c r="D26" s="41"/>
      <c r="E26" s="42"/>
      <c r="F26" s="17" t="s">
        <v>9</v>
      </c>
      <c r="G26" s="17" t="s">
        <v>10</v>
      </c>
      <c r="L26" s="16"/>
    </row>
    <row r="27" spans="1:12" s="15" customFormat="1" ht="29.45" customHeight="1" x14ac:dyDescent="0.2">
      <c r="A27" s="33" t="s">
        <v>11</v>
      </c>
      <c r="B27" s="34"/>
      <c r="C27" s="34"/>
      <c r="D27" s="34"/>
      <c r="E27" s="34"/>
      <c r="F27" s="34"/>
      <c r="G27" s="35"/>
      <c r="L27" s="16"/>
    </row>
    <row r="28" spans="1:12" s="15" customFormat="1" ht="58.5" customHeight="1" x14ac:dyDescent="0.2">
      <c r="A28" s="22">
        <v>1.1000000000000001</v>
      </c>
      <c r="B28" s="36" t="s">
        <v>33</v>
      </c>
      <c r="C28" s="37"/>
      <c r="D28" s="37"/>
      <c r="E28" s="37"/>
      <c r="F28" s="37"/>
      <c r="G28" s="38"/>
      <c r="L28" s="16"/>
    </row>
    <row r="29" spans="1:12" s="15" customFormat="1" ht="29.45" customHeight="1" x14ac:dyDescent="0.2">
      <c r="A29" s="33" t="s">
        <v>13</v>
      </c>
      <c r="B29" s="34"/>
      <c r="C29" s="34"/>
      <c r="D29" s="34"/>
      <c r="E29" s="34"/>
      <c r="F29" s="34"/>
      <c r="G29" s="35"/>
      <c r="L29" s="16"/>
    </row>
    <row r="30" spans="1:12" s="15" customFormat="1" ht="52.5" customHeight="1" x14ac:dyDescent="0.2">
      <c r="A30" s="31">
        <v>2.1</v>
      </c>
      <c r="B30" s="48" t="s">
        <v>34</v>
      </c>
      <c r="C30" s="49"/>
      <c r="D30" s="49"/>
      <c r="E30" s="50"/>
      <c r="F30" s="13">
        <v>2</v>
      </c>
      <c r="G30" s="32" t="s">
        <v>88</v>
      </c>
      <c r="L30" s="16"/>
    </row>
    <row r="31" spans="1:12" s="15" customFormat="1" ht="84.75" customHeight="1" x14ac:dyDescent="0.2">
      <c r="A31" s="31">
        <v>2.2999999999999998</v>
      </c>
      <c r="B31" s="48" t="s">
        <v>75</v>
      </c>
      <c r="C31" s="49"/>
      <c r="D31" s="49"/>
      <c r="E31" s="50"/>
      <c r="F31" s="13">
        <v>2</v>
      </c>
      <c r="G31" s="32" t="s">
        <v>87</v>
      </c>
      <c r="H31" s="14"/>
      <c r="L31" s="16"/>
    </row>
    <row r="32" spans="1:12" s="15" customFormat="1" ht="24" customHeight="1" x14ac:dyDescent="0.2">
      <c r="A32" s="28"/>
      <c r="B32" s="51" t="s">
        <v>14</v>
      </c>
      <c r="C32" s="52"/>
      <c r="D32" s="52"/>
      <c r="E32" s="53"/>
      <c r="F32" s="17">
        <f>SUM(F30:F31)</f>
        <v>4</v>
      </c>
      <c r="G32" s="30"/>
      <c r="L32" s="16"/>
    </row>
    <row r="33" spans="1:12" s="15" customFormat="1" ht="29.45" customHeight="1" x14ac:dyDescent="0.2">
      <c r="A33" s="33" t="s">
        <v>15</v>
      </c>
      <c r="B33" s="34"/>
      <c r="C33" s="34"/>
      <c r="D33" s="34"/>
      <c r="E33" s="34"/>
      <c r="F33" s="34"/>
      <c r="G33" s="35"/>
      <c r="L33" s="16"/>
    </row>
    <row r="34" spans="1:12" s="15" customFormat="1" ht="42.95" customHeight="1" x14ac:dyDescent="0.2">
      <c r="A34" s="31" t="s">
        <v>16</v>
      </c>
      <c r="B34" s="18" t="s">
        <v>17</v>
      </c>
      <c r="C34" s="36" t="s">
        <v>35</v>
      </c>
      <c r="D34" s="45"/>
      <c r="E34" s="46"/>
      <c r="F34" s="13">
        <v>1</v>
      </c>
      <c r="G34" s="13" t="s">
        <v>80</v>
      </c>
      <c r="L34" s="16"/>
    </row>
    <row r="35" spans="1:12" s="15" customFormat="1" ht="51.95" customHeight="1" x14ac:dyDescent="0.2">
      <c r="A35" s="31" t="s">
        <v>19</v>
      </c>
      <c r="B35" s="19" t="s">
        <v>20</v>
      </c>
      <c r="C35" s="36" t="s">
        <v>36</v>
      </c>
      <c r="D35" s="45"/>
      <c r="E35" s="46"/>
      <c r="F35" s="13">
        <v>0.5</v>
      </c>
      <c r="G35" s="13" t="s">
        <v>80</v>
      </c>
      <c r="L35" s="16"/>
    </row>
    <row r="36" spans="1:12" s="15" customFormat="1" ht="57.6" customHeight="1" x14ac:dyDescent="0.2">
      <c r="A36" s="20" t="s">
        <v>22</v>
      </c>
      <c r="B36" s="19" t="s">
        <v>23</v>
      </c>
      <c r="C36" s="36" t="s">
        <v>37</v>
      </c>
      <c r="D36" s="45"/>
      <c r="E36" s="46"/>
      <c r="F36" s="13">
        <v>0.5</v>
      </c>
      <c r="G36" s="13" t="s">
        <v>80</v>
      </c>
      <c r="L36" s="16"/>
    </row>
    <row r="37" spans="1:12" s="15" customFormat="1" ht="59.1" customHeight="1" x14ac:dyDescent="0.2">
      <c r="A37" s="20" t="s">
        <v>25</v>
      </c>
      <c r="B37" s="19" t="s">
        <v>26</v>
      </c>
      <c r="C37" s="36" t="s">
        <v>71</v>
      </c>
      <c r="D37" s="45"/>
      <c r="E37" s="45"/>
      <c r="F37" s="13">
        <v>0.5</v>
      </c>
      <c r="G37" s="13" t="s">
        <v>80</v>
      </c>
      <c r="L37" s="16"/>
    </row>
    <row r="38" spans="1:12" s="15" customFormat="1" ht="48" customHeight="1" x14ac:dyDescent="0.2">
      <c r="A38" s="20" t="s">
        <v>27</v>
      </c>
      <c r="B38" s="19" t="s">
        <v>28</v>
      </c>
      <c r="C38" s="57" t="s">
        <v>38</v>
      </c>
      <c r="D38" s="58"/>
      <c r="E38" s="58"/>
      <c r="F38" s="13">
        <v>0.5</v>
      </c>
      <c r="G38" s="13" t="s">
        <v>80</v>
      </c>
      <c r="L38" s="16"/>
    </row>
    <row r="39" spans="1:12" s="15" customFormat="1" ht="24" customHeight="1" x14ac:dyDescent="0.2">
      <c r="A39" s="47" t="s">
        <v>30</v>
      </c>
      <c r="B39" s="47"/>
      <c r="C39" s="47"/>
      <c r="D39" s="47"/>
      <c r="E39" s="47"/>
      <c r="F39" s="17">
        <f>SUM(F34:F38)</f>
        <v>3</v>
      </c>
      <c r="G39" s="21"/>
      <c r="L39" s="16"/>
    </row>
    <row r="40" spans="1:12" s="15" customFormat="1" ht="24" customHeight="1" x14ac:dyDescent="0.2">
      <c r="A40" s="47" t="s">
        <v>31</v>
      </c>
      <c r="B40" s="47"/>
      <c r="C40" s="47"/>
      <c r="D40" s="47"/>
      <c r="E40" s="47"/>
      <c r="F40" s="17">
        <f>F32+F39</f>
        <v>7</v>
      </c>
      <c r="G40" s="21"/>
      <c r="L40" s="16"/>
    </row>
    <row r="41" spans="1:12" s="15" customFormat="1" ht="33" customHeight="1" x14ac:dyDescent="0.2">
      <c r="A41" s="40" t="s">
        <v>39</v>
      </c>
      <c r="B41" s="41"/>
      <c r="C41" s="41"/>
      <c r="D41" s="41"/>
      <c r="E41" s="42"/>
      <c r="F41" s="17" t="s">
        <v>9</v>
      </c>
      <c r="G41" s="17" t="s">
        <v>10</v>
      </c>
      <c r="L41" s="16"/>
    </row>
    <row r="42" spans="1:12" s="15" customFormat="1" ht="29.45" customHeight="1" x14ac:dyDescent="0.2">
      <c r="A42" s="33" t="s">
        <v>11</v>
      </c>
      <c r="B42" s="34"/>
      <c r="C42" s="34"/>
      <c r="D42" s="34"/>
      <c r="E42" s="34"/>
      <c r="F42" s="34"/>
      <c r="G42" s="35"/>
      <c r="L42" s="16"/>
    </row>
    <row r="43" spans="1:12" s="15" customFormat="1" ht="58.5" customHeight="1" x14ac:dyDescent="0.2">
      <c r="A43" s="22">
        <v>1.1000000000000001</v>
      </c>
      <c r="B43" s="36" t="s">
        <v>33</v>
      </c>
      <c r="C43" s="37"/>
      <c r="D43" s="37"/>
      <c r="E43" s="37"/>
      <c r="F43" s="37"/>
      <c r="G43" s="38"/>
      <c r="L43" s="16"/>
    </row>
    <row r="44" spans="1:12" s="15" customFormat="1" ht="29.45" customHeight="1" x14ac:dyDescent="0.2">
      <c r="A44" s="33" t="s">
        <v>13</v>
      </c>
      <c r="B44" s="34"/>
      <c r="C44" s="34"/>
      <c r="D44" s="34"/>
      <c r="E44" s="34"/>
      <c r="F44" s="34"/>
      <c r="G44" s="35"/>
      <c r="L44" s="16"/>
    </row>
    <row r="45" spans="1:12" s="15" customFormat="1" ht="57.95" customHeight="1" x14ac:dyDescent="0.2">
      <c r="A45" s="31">
        <v>2.1</v>
      </c>
      <c r="B45" s="48" t="s">
        <v>34</v>
      </c>
      <c r="C45" s="49"/>
      <c r="D45" s="49"/>
      <c r="E45" s="50"/>
      <c r="F45" s="13">
        <v>2</v>
      </c>
      <c r="G45" s="32" t="s">
        <v>88</v>
      </c>
      <c r="L45" s="16"/>
    </row>
    <row r="46" spans="1:12" s="15" customFormat="1" ht="71.099999999999994" customHeight="1" x14ac:dyDescent="0.2">
      <c r="A46" s="31">
        <v>2.2000000000000002</v>
      </c>
      <c r="B46" s="54" t="s">
        <v>76</v>
      </c>
      <c r="C46" s="55"/>
      <c r="D46" s="55"/>
      <c r="E46" s="56"/>
      <c r="F46" s="13">
        <v>2</v>
      </c>
      <c r="G46" s="32" t="s">
        <v>87</v>
      </c>
      <c r="H46" s="14"/>
      <c r="L46" s="16"/>
    </row>
    <row r="47" spans="1:12" s="15" customFormat="1" ht="24" customHeight="1" x14ac:dyDescent="0.2">
      <c r="A47" s="28"/>
      <c r="B47" s="51" t="s">
        <v>14</v>
      </c>
      <c r="C47" s="52"/>
      <c r="D47" s="52"/>
      <c r="E47" s="53"/>
      <c r="F47" s="17">
        <f>SUM(F45:F46)</f>
        <v>4</v>
      </c>
      <c r="G47" s="30"/>
      <c r="L47" s="16"/>
    </row>
    <row r="48" spans="1:12" s="15" customFormat="1" ht="29.45" customHeight="1" x14ac:dyDescent="0.2">
      <c r="A48" s="33" t="s">
        <v>15</v>
      </c>
      <c r="B48" s="34"/>
      <c r="C48" s="34"/>
      <c r="D48" s="34"/>
      <c r="E48" s="34"/>
      <c r="F48" s="34"/>
      <c r="G48" s="35"/>
      <c r="L48" s="16"/>
    </row>
    <row r="49" spans="1:12" s="15" customFormat="1" ht="42.95" customHeight="1" x14ac:dyDescent="0.2">
      <c r="A49" s="31" t="s">
        <v>16</v>
      </c>
      <c r="B49" s="18" t="s">
        <v>17</v>
      </c>
      <c r="C49" s="36" t="s">
        <v>35</v>
      </c>
      <c r="D49" s="45"/>
      <c r="E49" s="46"/>
      <c r="F49" s="13">
        <v>1</v>
      </c>
      <c r="G49" s="13" t="s">
        <v>80</v>
      </c>
      <c r="L49" s="16"/>
    </row>
    <row r="50" spans="1:12" s="15" customFormat="1" ht="48.6" customHeight="1" x14ac:dyDescent="0.2">
      <c r="A50" s="31" t="s">
        <v>19</v>
      </c>
      <c r="B50" s="19" t="s">
        <v>20</v>
      </c>
      <c r="C50" s="36" t="s">
        <v>36</v>
      </c>
      <c r="D50" s="45"/>
      <c r="E50" s="46"/>
      <c r="F50" s="13">
        <v>0.5</v>
      </c>
      <c r="G50" s="13" t="s">
        <v>80</v>
      </c>
      <c r="L50" s="16"/>
    </row>
    <row r="51" spans="1:12" s="15" customFormat="1" ht="45" customHeight="1" x14ac:dyDescent="0.2">
      <c r="A51" s="20" t="s">
        <v>22</v>
      </c>
      <c r="B51" s="19" t="s">
        <v>23</v>
      </c>
      <c r="C51" s="36" t="s">
        <v>37</v>
      </c>
      <c r="D51" s="45"/>
      <c r="E51" s="46"/>
      <c r="F51" s="13">
        <v>0.5</v>
      </c>
      <c r="G51" s="13" t="s">
        <v>80</v>
      </c>
      <c r="L51" s="16"/>
    </row>
    <row r="52" spans="1:12" s="15" customFormat="1" ht="54" customHeight="1" x14ac:dyDescent="0.2">
      <c r="A52" s="20" t="s">
        <v>25</v>
      </c>
      <c r="B52" s="19" t="s">
        <v>26</v>
      </c>
      <c r="C52" s="36" t="s">
        <v>71</v>
      </c>
      <c r="D52" s="45"/>
      <c r="E52" s="45"/>
      <c r="F52" s="13">
        <v>0.5</v>
      </c>
      <c r="G52" s="13" t="s">
        <v>80</v>
      </c>
      <c r="L52" s="16"/>
    </row>
    <row r="53" spans="1:12" s="15" customFormat="1" ht="24" customHeight="1" x14ac:dyDescent="0.2">
      <c r="A53" s="20" t="s">
        <v>27</v>
      </c>
      <c r="B53" s="19" t="s">
        <v>28</v>
      </c>
      <c r="C53" s="57" t="s">
        <v>40</v>
      </c>
      <c r="D53" s="58"/>
      <c r="E53" s="58"/>
      <c r="F53" s="13">
        <v>0.5</v>
      </c>
      <c r="G53" s="13" t="s">
        <v>80</v>
      </c>
      <c r="L53" s="16"/>
    </row>
    <row r="54" spans="1:12" s="15" customFormat="1" ht="24" customHeight="1" x14ac:dyDescent="0.2">
      <c r="A54" s="47" t="s">
        <v>30</v>
      </c>
      <c r="B54" s="47"/>
      <c r="C54" s="47"/>
      <c r="D54" s="47"/>
      <c r="E54" s="47"/>
      <c r="F54" s="17">
        <f>SUM(F49:F53)</f>
        <v>3</v>
      </c>
      <c r="G54" s="21"/>
      <c r="L54" s="16"/>
    </row>
    <row r="55" spans="1:12" s="15" customFormat="1" ht="24" customHeight="1" x14ac:dyDescent="0.2">
      <c r="A55" s="47" t="s">
        <v>31</v>
      </c>
      <c r="B55" s="47"/>
      <c r="C55" s="47"/>
      <c r="D55" s="47"/>
      <c r="E55" s="47"/>
      <c r="F55" s="17">
        <f>F47+F54</f>
        <v>7</v>
      </c>
      <c r="G55" s="21"/>
      <c r="L55" s="16"/>
    </row>
    <row r="56" spans="1:12" s="15" customFormat="1" ht="33" customHeight="1" x14ac:dyDescent="0.2">
      <c r="A56" s="40" t="s">
        <v>41</v>
      </c>
      <c r="B56" s="41"/>
      <c r="C56" s="41"/>
      <c r="D56" s="41"/>
      <c r="E56" s="42"/>
      <c r="F56" s="17" t="s">
        <v>9</v>
      </c>
      <c r="G56" s="17" t="s">
        <v>10</v>
      </c>
      <c r="L56" s="16"/>
    </row>
    <row r="57" spans="1:12" s="15" customFormat="1" ht="29.45" customHeight="1" x14ac:dyDescent="0.2">
      <c r="A57" s="33" t="s">
        <v>11</v>
      </c>
      <c r="B57" s="34"/>
      <c r="C57" s="34"/>
      <c r="D57" s="34"/>
      <c r="E57" s="34"/>
      <c r="F57" s="34"/>
      <c r="G57" s="35"/>
      <c r="L57" s="16"/>
    </row>
    <row r="58" spans="1:12" s="15" customFormat="1" ht="54" customHeight="1" x14ac:dyDescent="0.2">
      <c r="A58" s="22">
        <v>1.1000000000000001</v>
      </c>
      <c r="B58" s="36" t="s">
        <v>33</v>
      </c>
      <c r="C58" s="37"/>
      <c r="D58" s="37"/>
      <c r="E58" s="37"/>
      <c r="F58" s="37"/>
      <c r="G58" s="38"/>
      <c r="L58" s="16"/>
    </row>
    <row r="59" spans="1:12" s="15" customFormat="1" ht="29.45" customHeight="1" x14ac:dyDescent="0.2">
      <c r="A59" s="33" t="s">
        <v>13</v>
      </c>
      <c r="B59" s="34"/>
      <c r="C59" s="34"/>
      <c r="D59" s="34"/>
      <c r="E59" s="34"/>
      <c r="F59" s="34"/>
      <c r="G59" s="35"/>
      <c r="L59" s="16"/>
    </row>
    <row r="60" spans="1:12" s="15" customFormat="1" ht="56.1" customHeight="1" x14ac:dyDescent="0.2">
      <c r="A60" s="31">
        <v>2.1</v>
      </c>
      <c r="B60" s="48" t="s">
        <v>34</v>
      </c>
      <c r="C60" s="49"/>
      <c r="D60" s="49"/>
      <c r="E60" s="50"/>
      <c r="F60" s="13">
        <v>2</v>
      </c>
      <c r="G60" s="32" t="s">
        <v>88</v>
      </c>
      <c r="L60" s="16"/>
    </row>
    <row r="61" spans="1:12" s="15" customFormat="1" ht="77.45" customHeight="1" x14ac:dyDescent="0.2">
      <c r="A61" s="31">
        <v>2.2000000000000002</v>
      </c>
      <c r="B61" s="48" t="s">
        <v>77</v>
      </c>
      <c r="C61" s="49"/>
      <c r="D61" s="49"/>
      <c r="E61" s="50"/>
      <c r="F61" s="13">
        <v>2</v>
      </c>
      <c r="G61" s="32" t="s">
        <v>87</v>
      </c>
      <c r="H61" s="14"/>
      <c r="L61" s="16"/>
    </row>
    <row r="62" spans="1:12" s="15" customFormat="1" ht="24" customHeight="1" x14ac:dyDescent="0.2">
      <c r="A62" s="28"/>
      <c r="B62" s="51" t="s">
        <v>14</v>
      </c>
      <c r="C62" s="52"/>
      <c r="D62" s="52"/>
      <c r="E62" s="53"/>
      <c r="F62" s="17">
        <f>SUM(F60:F61)</f>
        <v>4</v>
      </c>
      <c r="G62" s="30"/>
      <c r="L62" s="16"/>
    </row>
    <row r="63" spans="1:12" s="15" customFormat="1" ht="29.45" customHeight="1" x14ac:dyDescent="0.2">
      <c r="A63" s="33" t="s">
        <v>15</v>
      </c>
      <c r="B63" s="34"/>
      <c r="C63" s="34"/>
      <c r="D63" s="34"/>
      <c r="E63" s="34"/>
      <c r="F63" s="34"/>
      <c r="G63" s="35"/>
      <c r="L63" s="16"/>
    </row>
    <row r="64" spans="1:12" s="15" customFormat="1" ht="35.450000000000003" customHeight="1" x14ac:dyDescent="0.2">
      <c r="A64" s="31" t="s">
        <v>16</v>
      </c>
      <c r="B64" s="18" t="s">
        <v>17</v>
      </c>
      <c r="C64" s="36" t="s">
        <v>35</v>
      </c>
      <c r="D64" s="45"/>
      <c r="E64" s="46"/>
      <c r="F64" s="13">
        <v>1</v>
      </c>
      <c r="G64" s="13" t="s">
        <v>80</v>
      </c>
      <c r="L64" s="16"/>
    </row>
    <row r="65" spans="1:12" s="15" customFormat="1" ht="53.1" customHeight="1" x14ac:dyDescent="0.2">
      <c r="A65" s="31" t="s">
        <v>19</v>
      </c>
      <c r="B65" s="19" t="s">
        <v>20</v>
      </c>
      <c r="C65" s="36" t="s">
        <v>36</v>
      </c>
      <c r="D65" s="45"/>
      <c r="E65" s="46"/>
      <c r="F65" s="13">
        <v>0.5</v>
      </c>
      <c r="G65" s="13" t="s">
        <v>80</v>
      </c>
      <c r="L65" s="16"/>
    </row>
    <row r="66" spans="1:12" s="15" customFormat="1" ht="53.1" customHeight="1" x14ac:dyDescent="0.2">
      <c r="A66" s="20" t="s">
        <v>22</v>
      </c>
      <c r="B66" s="19" t="s">
        <v>23</v>
      </c>
      <c r="C66" s="36" t="s">
        <v>37</v>
      </c>
      <c r="D66" s="45"/>
      <c r="E66" s="46"/>
      <c r="F66" s="13">
        <v>0.5</v>
      </c>
      <c r="G66" s="13" t="s">
        <v>80</v>
      </c>
      <c r="L66" s="16"/>
    </row>
    <row r="67" spans="1:12" s="15" customFormat="1" ht="53.1" customHeight="1" x14ac:dyDescent="0.2">
      <c r="A67" s="20" t="s">
        <v>25</v>
      </c>
      <c r="B67" s="19" t="s">
        <v>26</v>
      </c>
      <c r="C67" s="36" t="s">
        <v>71</v>
      </c>
      <c r="D67" s="45"/>
      <c r="E67" s="45"/>
      <c r="F67" s="13">
        <v>0.5</v>
      </c>
      <c r="G67" s="13" t="s">
        <v>80</v>
      </c>
      <c r="L67" s="16"/>
    </row>
    <row r="68" spans="1:12" s="15" customFormat="1" ht="24" customHeight="1" x14ac:dyDescent="0.2">
      <c r="A68" s="20" t="s">
        <v>27</v>
      </c>
      <c r="B68" s="19" t="s">
        <v>28</v>
      </c>
      <c r="C68" s="57" t="s">
        <v>40</v>
      </c>
      <c r="D68" s="58"/>
      <c r="E68" s="58"/>
      <c r="F68" s="13">
        <v>0.5</v>
      </c>
      <c r="G68" s="13" t="s">
        <v>80</v>
      </c>
      <c r="L68" s="16"/>
    </row>
    <row r="69" spans="1:12" s="15" customFormat="1" ht="24" customHeight="1" x14ac:dyDescent="0.2">
      <c r="A69" s="47" t="s">
        <v>30</v>
      </c>
      <c r="B69" s="47"/>
      <c r="C69" s="47"/>
      <c r="D69" s="47"/>
      <c r="E69" s="47"/>
      <c r="F69" s="17">
        <f>SUM(F64:F68)</f>
        <v>3</v>
      </c>
      <c r="G69" s="21"/>
      <c r="L69" s="16"/>
    </row>
    <row r="70" spans="1:12" s="15" customFormat="1" ht="24" customHeight="1" x14ac:dyDescent="0.2">
      <c r="A70" s="47" t="s">
        <v>31</v>
      </c>
      <c r="B70" s="47"/>
      <c r="C70" s="47"/>
      <c r="D70" s="47"/>
      <c r="E70" s="47"/>
      <c r="F70" s="17">
        <f>F62+F69</f>
        <v>7</v>
      </c>
      <c r="G70" s="21"/>
      <c r="L70" s="16"/>
    </row>
    <row r="71" spans="1:12" s="15" customFormat="1" ht="33" customHeight="1" x14ac:dyDescent="0.2">
      <c r="A71" s="40" t="s">
        <v>42</v>
      </c>
      <c r="B71" s="41"/>
      <c r="C71" s="41"/>
      <c r="D71" s="41"/>
      <c r="E71" s="42"/>
      <c r="F71" s="17" t="s">
        <v>9</v>
      </c>
      <c r="G71" s="17" t="s">
        <v>10</v>
      </c>
      <c r="L71" s="16"/>
    </row>
    <row r="72" spans="1:12" s="15" customFormat="1" ht="29.45" customHeight="1" x14ac:dyDescent="0.2">
      <c r="A72" s="33" t="s">
        <v>11</v>
      </c>
      <c r="B72" s="34"/>
      <c r="C72" s="34"/>
      <c r="D72" s="34"/>
      <c r="E72" s="34"/>
      <c r="F72" s="34"/>
      <c r="G72" s="35"/>
      <c r="L72" s="16"/>
    </row>
    <row r="73" spans="1:12" s="15" customFormat="1" ht="57.6" customHeight="1" x14ac:dyDescent="0.2">
      <c r="A73" s="22">
        <v>1.1000000000000001</v>
      </c>
      <c r="B73" s="36" t="s">
        <v>33</v>
      </c>
      <c r="C73" s="37"/>
      <c r="D73" s="37"/>
      <c r="E73" s="37"/>
      <c r="F73" s="37"/>
      <c r="G73" s="38"/>
      <c r="L73" s="16"/>
    </row>
    <row r="74" spans="1:12" s="15" customFormat="1" ht="29.45" customHeight="1" x14ac:dyDescent="0.2">
      <c r="A74" s="33" t="s">
        <v>13</v>
      </c>
      <c r="B74" s="34"/>
      <c r="C74" s="34"/>
      <c r="D74" s="34"/>
      <c r="E74" s="34"/>
      <c r="F74" s="34"/>
      <c r="G74" s="35"/>
      <c r="L74" s="16"/>
    </row>
    <row r="75" spans="1:12" s="15" customFormat="1" ht="58.5" customHeight="1" x14ac:dyDescent="0.2">
      <c r="A75" s="31">
        <v>2.1</v>
      </c>
      <c r="B75" s="48" t="s">
        <v>34</v>
      </c>
      <c r="C75" s="49"/>
      <c r="D75" s="49"/>
      <c r="E75" s="50"/>
      <c r="F75" s="13">
        <v>2</v>
      </c>
      <c r="G75" s="32" t="s">
        <v>88</v>
      </c>
      <c r="L75" s="16"/>
    </row>
    <row r="76" spans="1:12" s="15" customFormat="1" ht="76.5" customHeight="1" x14ac:dyDescent="0.2">
      <c r="A76" s="31">
        <v>2.2000000000000002</v>
      </c>
      <c r="B76" s="48" t="s">
        <v>78</v>
      </c>
      <c r="C76" s="49"/>
      <c r="D76" s="49"/>
      <c r="E76" s="50"/>
      <c r="F76" s="13">
        <v>2</v>
      </c>
      <c r="G76" s="32" t="s">
        <v>87</v>
      </c>
      <c r="H76" s="14"/>
      <c r="L76" s="16"/>
    </row>
    <row r="77" spans="1:12" s="15" customFormat="1" ht="24" customHeight="1" x14ac:dyDescent="0.2">
      <c r="A77" s="28"/>
      <c r="B77" s="51" t="s">
        <v>14</v>
      </c>
      <c r="C77" s="52"/>
      <c r="D77" s="52"/>
      <c r="E77" s="53"/>
      <c r="F77" s="17">
        <f>SUM(F75:F76)</f>
        <v>4</v>
      </c>
      <c r="G77" s="30"/>
      <c r="L77" s="16"/>
    </row>
    <row r="78" spans="1:12" s="15" customFormat="1" ht="29.45" customHeight="1" x14ac:dyDescent="0.2">
      <c r="A78" s="33" t="s">
        <v>15</v>
      </c>
      <c r="B78" s="34"/>
      <c r="C78" s="34"/>
      <c r="D78" s="34"/>
      <c r="E78" s="34"/>
      <c r="F78" s="34"/>
      <c r="G78" s="35"/>
      <c r="L78" s="16"/>
    </row>
    <row r="79" spans="1:12" s="15" customFormat="1" ht="39.6" customHeight="1" x14ac:dyDescent="0.2">
      <c r="A79" s="31" t="s">
        <v>16</v>
      </c>
      <c r="B79" s="18" t="s">
        <v>17</v>
      </c>
      <c r="C79" s="36" t="s">
        <v>35</v>
      </c>
      <c r="D79" s="45"/>
      <c r="E79" s="46"/>
      <c r="F79" s="13">
        <v>1</v>
      </c>
      <c r="G79" s="13" t="s">
        <v>80</v>
      </c>
      <c r="L79" s="16"/>
    </row>
    <row r="80" spans="1:12" s="15" customFormat="1" ht="54.6" customHeight="1" x14ac:dyDescent="0.2">
      <c r="A80" s="31" t="s">
        <v>19</v>
      </c>
      <c r="B80" s="19" t="s">
        <v>20</v>
      </c>
      <c r="C80" s="36" t="s">
        <v>36</v>
      </c>
      <c r="D80" s="45"/>
      <c r="E80" s="46"/>
      <c r="F80" s="13">
        <v>0.5</v>
      </c>
      <c r="G80" s="13" t="s">
        <v>80</v>
      </c>
      <c r="L80" s="16"/>
    </row>
    <row r="81" spans="1:12" s="15" customFormat="1" ht="49.5" customHeight="1" x14ac:dyDescent="0.2">
      <c r="A81" s="20" t="s">
        <v>22</v>
      </c>
      <c r="B81" s="19" t="s">
        <v>23</v>
      </c>
      <c r="C81" s="36" t="s">
        <v>37</v>
      </c>
      <c r="D81" s="45"/>
      <c r="E81" s="46"/>
      <c r="F81" s="13">
        <v>0.5</v>
      </c>
      <c r="G81" s="13" t="s">
        <v>80</v>
      </c>
      <c r="L81" s="16"/>
    </row>
    <row r="82" spans="1:12" s="15" customFormat="1" ht="36" customHeight="1" x14ac:dyDescent="0.2">
      <c r="A82" s="20" t="s">
        <v>25</v>
      </c>
      <c r="B82" s="19" t="s">
        <v>26</v>
      </c>
      <c r="C82" s="36" t="s">
        <v>72</v>
      </c>
      <c r="D82" s="45"/>
      <c r="E82" s="45"/>
      <c r="F82" s="13">
        <v>0.5</v>
      </c>
      <c r="G82" s="13" t="s">
        <v>80</v>
      </c>
      <c r="L82" s="16"/>
    </row>
    <row r="83" spans="1:12" s="15" customFormat="1" ht="24.6" customHeight="1" x14ac:dyDescent="0.2">
      <c r="A83" s="20" t="s">
        <v>27</v>
      </c>
      <c r="B83" s="19" t="s">
        <v>28</v>
      </c>
      <c r="C83" s="57" t="s">
        <v>43</v>
      </c>
      <c r="D83" s="58"/>
      <c r="E83" s="58"/>
      <c r="F83" s="13">
        <v>0.5</v>
      </c>
      <c r="G83" s="13" t="s">
        <v>80</v>
      </c>
      <c r="L83" s="16"/>
    </row>
    <row r="84" spans="1:12" s="15" customFormat="1" ht="24" customHeight="1" x14ac:dyDescent="0.2">
      <c r="A84" s="47" t="s">
        <v>30</v>
      </c>
      <c r="B84" s="47"/>
      <c r="C84" s="47"/>
      <c r="D84" s="47"/>
      <c r="E84" s="47"/>
      <c r="F84" s="17">
        <f>SUM(F79:F83)</f>
        <v>3</v>
      </c>
      <c r="G84" s="21"/>
      <c r="L84" s="16"/>
    </row>
    <row r="85" spans="1:12" s="15" customFormat="1" ht="24" customHeight="1" x14ac:dyDescent="0.2">
      <c r="A85" s="47" t="s">
        <v>31</v>
      </c>
      <c r="B85" s="47"/>
      <c r="C85" s="47"/>
      <c r="D85" s="47"/>
      <c r="E85" s="47"/>
      <c r="F85" s="17">
        <f>F77+F84</f>
        <v>7</v>
      </c>
      <c r="G85" s="21"/>
      <c r="L85" s="16"/>
    </row>
    <row r="86" spans="1:12" s="15" customFormat="1" ht="33" customHeight="1" x14ac:dyDescent="0.2">
      <c r="A86" s="40" t="s">
        <v>44</v>
      </c>
      <c r="B86" s="41"/>
      <c r="C86" s="41"/>
      <c r="D86" s="41"/>
      <c r="E86" s="42"/>
      <c r="F86" s="17" t="s">
        <v>9</v>
      </c>
      <c r="G86" s="17" t="s">
        <v>10</v>
      </c>
      <c r="L86" s="16"/>
    </row>
    <row r="87" spans="1:12" s="15" customFormat="1" ht="29.45" customHeight="1" x14ac:dyDescent="0.2">
      <c r="A87" s="33" t="s">
        <v>11</v>
      </c>
      <c r="B87" s="34"/>
      <c r="C87" s="34"/>
      <c r="D87" s="34"/>
      <c r="E87" s="34"/>
      <c r="F87" s="34"/>
      <c r="G87" s="35"/>
      <c r="L87" s="16"/>
    </row>
    <row r="88" spans="1:12" s="15" customFormat="1" ht="49.5" customHeight="1" x14ac:dyDescent="0.2">
      <c r="A88" s="22">
        <v>1.1000000000000001</v>
      </c>
      <c r="B88" s="36" t="s">
        <v>45</v>
      </c>
      <c r="C88" s="37"/>
      <c r="D88" s="37"/>
      <c r="E88" s="37"/>
      <c r="F88" s="37"/>
      <c r="G88" s="38"/>
      <c r="L88" s="16"/>
    </row>
    <row r="89" spans="1:12" s="15" customFormat="1" ht="29.45" customHeight="1" x14ac:dyDescent="0.2">
      <c r="A89" s="33" t="s">
        <v>13</v>
      </c>
      <c r="B89" s="34"/>
      <c r="C89" s="34"/>
      <c r="D89" s="34"/>
      <c r="E89" s="34"/>
      <c r="F89" s="34"/>
      <c r="G89" s="35"/>
      <c r="L89" s="16"/>
    </row>
    <row r="90" spans="1:12" s="15" customFormat="1" ht="58.5" customHeight="1" x14ac:dyDescent="0.2">
      <c r="A90" s="31">
        <v>2.1</v>
      </c>
      <c r="B90" s="48" t="s">
        <v>34</v>
      </c>
      <c r="C90" s="49"/>
      <c r="D90" s="49"/>
      <c r="E90" s="50"/>
      <c r="F90" s="13">
        <v>2</v>
      </c>
      <c r="G90" s="29" t="s">
        <v>88</v>
      </c>
      <c r="H90" s="23"/>
      <c r="L90" s="16"/>
    </row>
    <row r="91" spans="1:12" s="15" customFormat="1" ht="73.5" customHeight="1" x14ac:dyDescent="0.2">
      <c r="A91" s="31">
        <v>2.2000000000000002</v>
      </c>
      <c r="B91" s="48" t="s">
        <v>79</v>
      </c>
      <c r="C91" s="49"/>
      <c r="D91" s="49"/>
      <c r="E91" s="50"/>
      <c r="F91" s="13">
        <v>2</v>
      </c>
      <c r="G91" s="32" t="s">
        <v>87</v>
      </c>
      <c r="H91" s="14"/>
      <c r="L91" s="16"/>
    </row>
    <row r="92" spans="1:12" s="15" customFormat="1" ht="24" customHeight="1" x14ac:dyDescent="0.2">
      <c r="A92" s="28"/>
      <c r="B92" s="51" t="s">
        <v>14</v>
      </c>
      <c r="C92" s="52"/>
      <c r="D92" s="52"/>
      <c r="E92" s="53"/>
      <c r="F92" s="17">
        <f>SUM(F90:F91)</f>
        <v>4</v>
      </c>
      <c r="G92" s="30"/>
      <c r="L92" s="16"/>
    </row>
    <row r="93" spans="1:12" s="15" customFormat="1" ht="29.45" customHeight="1" x14ac:dyDescent="0.2">
      <c r="A93" s="33" t="s">
        <v>15</v>
      </c>
      <c r="B93" s="34"/>
      <c r="C93" s="34"/>
      <c r="D93" s="34"/>
      <c r="E93" s="34"/>
      <c r="F93" s="34"/>
      <c r="G93" s="35"/>
      <c r="L93" s="16"/>
    </row>
    <row r="94" spans="1:12" s="15" customFormat="1" ht="30.6" customHeight="1" x14ac:dyDescent="0.2">
      <c r="A94" s="31" t="s">
        <v>16</v>
      </c>
      <c r="B94" s="18" t="s">
        <v>17</v>
      </c>
      <c r="C94" s="36" t="s">
        <v>46</v>
      </c>
      <c r="D94" s="45"/>
      <c r="E94" s="46"/>
      <c r="F94" s="13">
        <v>1</v>
      </c>
      <c r="G94" s="13" t="s">
        <v>80</v>
      </c>
      <c r="L94" s="16"/>
    </row>
    <row r="95" spans="1:12" s="15" customFormat="1" ht="53.1" customHeight="1" x14ac:dyDescent="0.2">
      <c r="A95" s="31" t="s">
        <v>19</v>
      </c>
      <c r="B95" s="19" t="s">
        <v>20</v>
      </c>
      <c r="C95" s="36" t="s">
        <v>47</v>
      </c>
      <c r="D95" s="45"/>
      <c r="E95" s="46"/>
      <c r="F95" s="13">
        <v>0.5</v>
      </c>
      <c r="G95" s="13" t="s">
        <v>80</v>
      </c>
      <c r="L95" s="16"/>
    </row>
    <row r="96" spans="1:12" s="15" customFormat="1" ht="41.1" customHeight="1" x14ac:dyDescent="0.2">
      <c r="A96" s="20" t="s">
        <v>22</v>
      </c>
      <c r="B96" s="19" t="s">
        <v>23</v>
      </c>
      <c r="C96" s="36" t="s">
        <v>48</v>
      </c>
      <c r="D96" s="45"/>
      <c r="E96" s="46"/>
      <c r="F96" s="13">
        <v>0.5</v>
      </c>
      <c r="G96" s="13" t="s">
        <v>80</v>
      </c>
      <c r="L96" s="16"/>
    </row>
    <row r="97" spans="1:15" s="15" customFormat="1" ht="46.5" customHeight="1" x14ac:dyDescent="0.2">
      <c r="A97" s="20" t="s">
        <v>25</v>
      </c>
      <c r="B97" s="19" t="s">
        <v>26</v>
      </c>
      <c r="C97" s="36" t="s">
        <v>73</v>
      </c>
      <c r="D97" s="45"/>
      <c r="E97" s="45"/>
      <c r="F97" s="13">
        <v>0.5</v>
      </c>
      <c r="G97" s="13" t="s">
        <v>80</v>
      </c>
      <c r="L97" s="16"/>
    </row>
    <row r="98" spans="1:15" s="15" customFormat="1" ht="39.950000000000003" customHeight="1" x14ac:dyDescent="0.2">
      <c r="A98" s="20" t="s">
        <v>27</v>
      </c>
      <c r="B98" s="19" t="s">
        <v>28</v>
      </c>
      <c r="C98" s="57" t="s">
        <v>49</v>
      </c>
      <c r="D98" s="58"/>
      <c r="E98" s="58"/>
      <c r="F98" s="13">
        <v>0.5</v>
      </c>
      <c r="G98" s="13" t="s">
        <v>80</v>
      </c>
      <c r="L98" s="16"/>
    </row>
    <row r="99" spans="1:15" s="15" customFormat="1" ht="24" customHeight="1" x14ac:dyDescent="0.2">
      <c r="A99" s="47" t="s">
        <v>30</v>
      </c>
      <c r="B99" s="47"/>
      <c r="C99" s="47"/>
      <c r="D99" s="47"/>
      <c r="E99" s="47"/>
      <c r="F99" s="17">
        <f>SUM(F94:F98)</f>
        <v>3</v>
      </c>
      <c r="G99" s="21"/>
      <c r="L99" s="16"/>
    </row>
    <row r="100" spans="1:15" s="15" customFormat="1" ht="24" customHeight="1" x14ac:dyDescent="0.2">
      <c r="A100" s="47" t="s">
        <v>31</v>
      </c>
      <c r="B100" s="47"/>
      <c r="C100" s="47"/>
      <c r="D100" s="47"/>
      <c r="E100" s="47"/>
      <c r="F100" s="17">
        <f>F92+F99</f>
        <v>7</v>
      </c>
      <c r="G100" s="21"/>
      <c r="L100" s="16"/>
    </row>
    <row r="101" spans="1:15" s="15" customFormat="1" ht="24" customHeight="1" x14ac:dyDescent="0.2">
      <c r="A101" s="66" t="s">
        <v>50</v>
      </c>
      <c r="B101" s="66"/>
      <c r="C101" s="66"/>
      <c r="D101" s="66"/>
      <c r="E101" s="66"/>
      <c r="F101" s="18">
        <f>F100+F85+F70+F55+F40+F25</f>
        <v>40</v>
      </c>
      <c r="G101" s="24"/>
      <c r="L101" s="16"/>
    </row>
    <row r="102" spans="1:15" s="15" customFormat="1" ht="27.95" customHeight="1" x14ac:dyDescent="0.2">
      <c r="A102" s="25"/>
      <c r="B102" s="25"/>
      <c r="C102" s="59"/>
      <c r="D102" s="59"/>
      <c r="E102" s="59"/>
      <c r="F102" s="26"/>
      <c r="G102" s="27"/>
      <c r="L102" s="16"/>
    </row>
    <row r="103" spans="1:15" ht="27.95" customHeight="1" x14ac:dyDescent="0.2">
      <c r="A103" s="10"/>
      <c r="B103" s="10"/>
      <c r="C103" s="60"/>
      <c r="D103" s="60"/>
      <c r="E103" s="60"/>
      <c r="F103" s="11"/>
      <c r="G103" s="12"/>
      <c r="L103" s="5"/>
    </row>
    <row r="104" spans="1:15" ht="45" customHeight="1" x14ac:dyDescent="0.2">
      <c r="A104" s="33" t="s">
        <v>51</v>
      </c>
      <c r="B104" s="34"/>
      <c r="C104" s="34"/>
      <c r="D104" s="34"/>
      <c r="E104" s="34"/>
      <c r="F104" s="34"/>
      <c r="G104" s="35"/>
      <c r="L104" s="5"/>
      <c r="O104" s="7"/>
    </row>
    <row r="105" spans="1:15" ht="45" customHeight="1" x14ac:dyDescent="0.2">
      <c r="A105" s="8">
        <v>4.0999999999999996</v>
      </c>
      <c r="B105" s="9" t="s">
        <v>52</v>
      </c>
      <c r="C105" s="36" t="s">
        <v>83</v>
      </c>
      <c r="D105" s="45"/>
      <c r="E105" s="45"/>
      <c r="F105" s="45"/>
      <c r="G105" s="46"/>
      <c r="O105" s="7"/>
    </row>
    <row r="106" spans="1:15" ht="45" customHeight="1" x14ac:dyDescent="0.2">
      <c r="A106" s="29">
        <v>4.2</v>
      </c>
      <c r="B106" s="9" t="s">
        <v>53</v>
      </c>
      <c r="C106" s="36" t="s">
        <v>83</v>
      </c>
      <c r="D106" s="45"/>
      <c r="E106" s="45"/>
      <c r="F106" s="45"/>
      <c r="G106" s="46"/>
      <c r="O106" s="7"/>
    </row>
    <row r="107" spans="1:15" ht="45" customHeight="1" x14ac:dyDescent="0.2">
      <c r="A107" s="61">
        <v>4.3</v>
      </c>
      <c r="B107" s="63" t="s">
        <v>54</v>
      </c>
      <c r="C107" s="65" t="s">
        <v>55</v>
      </c>
      <c r="D107" s="45"/>
      <c r="E107" s="45"/>
      <c r="F107" s="45"/>
      <c r="G107" s="46"/>
      <c r="O107" s="7"/>
    </row>
    <row r="108" spans="1:15" ht="45" customHeight="1" x14ac:dyDescent="0.2">
      <c r="A108" s="62"/>
      <c r="B108" s="64"/>
      <c r="C108" s="36" t="s">
        <v>56</v>
      </c>
      <c r="D108" s="45"/>
      <c r="E108" s="45"/>
      <c r="F108" s="45"/>
      <c r="G108" s="46"/>
      <c r="O108" s="7"/>
    </row>
    <row r="109" spans="1:15" ht="94.5" customHeight="1" x14ac:dyDescent="0.2">
      <c r="A109" s="29">
        <v>4.4000000000000004</v>
      </c>
      <c r="B109" s="9" t="s">
        <v>57</v>
      </c>
      <c r="C109" s="36" t="s">
        <v>58</v>
      </c>
      <c r="D109" s="45"/>
      <c r="E109" s="45"/>
      <c r="F109" s="45"/>
      <c r="G109" s="46"/>
      <c r="O109" s="7"/>
    </row>
    <row r="110" spans="1:15" ht="45" customHeight="1" x14ac:dyDescent="0.2">
      <c r="A110" s="29">
        <v>4.5</v>
      </c>
      <c r="B110" s="9" t="s">
        <v>59</v>
      </c>
      <c r="C110" s="36" t="s">
        <v>60</v>
      </c>
      <c r="D110" s="45"/>
      <c r="E110" s="45"/>
      <c r="F110" s="45"/>
      <c r="G110" s="46"/>
      <c r="O110" s="7"/>
    </row>
    <row r="111" spans="1:15" ht="82.5" customHeight="1" x14ac:dyDescent="0.2">
      <c r="A111" s="29">
        <v>4.5999999999999996</v>
      </c>
      <c r="B111" s="9" t="s">
        <v>61</v>
      </c>
      <c r="C111" s="39" t="s">
        <v>82</v>
      </c>
      <c r="D111" s="39"/>
      <c r="E111" s="39"/>
      <c r="F111" s="39"/>
      <c r="G111" s="39"/>
    </row>
    <row r="112" spans="1:15" ht="45" customHeight="1" x14ac:dyDescent="0.2">
      <c r="A112" s="29">
        <v>4.7</v>
      </c>
      <c r="B112" s="9" t="s">
        <v>62</v>
      </c>
      <c r="C112" s="39" t="s">
        <v>63</v>
      </c>
      <c r="D112" s="39"/>
      <c r="E112" s="39"/>
      <c r="F112" s="39"/>
      <c r="G112" s="39"/>
    </row>
    <row r="113" spans="1:8" ht="45" customHeight="1" x14ac:dyDescent="0.2">
      <c r="A113" s="33" t="s">
        <v>64</v>
      </c>
      <c r="B113" s="34"/>
      <c r="C113" s="34"/>
      <c r="D113" s="34"/>
      <c r="E113" s="34"/>
      <c r="F113" s="34"/>
      <c r="G113" s="35"/>
    </row>
    <row r="114" spans="1:8" ht="76.5" customHeight="1" x14ac:dyDescent="0.2">
      <c r="A114" s="8">
        <v>5.0999999999999996</v>
      </c>
      <c r="B114" s="9" t="s">
        <v>65</v>
      </c>
      <c r="C114" s="44" t="s">
        <v>66</v>
      </c>
      <c r="D114" s="44"/>
      <c r="E114" s="44"/>
      <c r="F114" s="44"/>
      <c r="G114" s="44"/>
      <c r="H114" s="6"/>
    </row>
    <row r="115" spans="1:8" ht="76.5" customHeight="1" x14ac:dyDescent="0.2">
      <c r="A115" s="29">
        <v>5.2</v>
      </c>
      <c r="B115" s="9" t="s">
        <v>67</v>
      </c>
      <c r="C115" s="44" t="s">
        <v>68</v>
      </c>
      <c r="D115" s="44"/>
      <c r="E115" s="44"/>
      <c r="F115" s="44"/>
      <c r="G115" s="44"/>
      <c r="H115" s="6"/>
    </row>
    <row r="116" spans="1:8" ht="49.5" customHeight="1" x14ac:dyDescent="0.2">
      <c r="A116" s="29">
        <v>5.3</v>
      </c>
      <c r="B116" s="9" t="s">
        <v>69</v>
      </c>
      <c r="C116" s="39" t="s">
        <v>81</v>
      </c>
      <c r="D116" s="39"/>
      <c r="E116" s="39"/>
      <c r="F116" s="39"/>
      <c r="G116" s="39"/>
    </row>
    <row r="117" spans="1:8" ht="76.5" customHeight="1" x14ac:dyDescent="0.2">
      <c r="A117" s="29">
        <v>5.4</v>
      </c>
      <c r="B117" s="9" t="s">
        <v>70</v>
      </c>
      <c r="C117" s="39" t="s">
        <v>89</v>
      </c>
      <c r="D117" s="39"/>
      <c r="E117" s="39"/>
      <c r="F117" s="39"/>
      <c r="G117" s="39"/>
    </row>
  </sheetData>
  <mergeCells count="119">
    <mergeCell ref="C115:G115"/>
    <mergeCell ref="C116:G116"/>
    <mergeCell ref="C117:G117"/>
    <mergeCell ref="C109:G109"/>
    <mergeCell ref="C110:G110"/>
    <mergeCell ref="C111:G111"/>
    <mergeCell ref="C112:G112"/>
    <mergeCell ref="A113:G113"/>
    <mergeCell ref="C114:G114"/>
    <mergeCell ref="C105:G105"/>
    <mergeCell ref="C106:G106"/>
    <mergeCell ref="A107:A108"/>
    <mergeCell ref="B107:B108"/>
    <mergeCell ref="C107:G107"/>
    <mergeCell ref="C108:G108"/>
    <mergeCell ref="C97:E97"/>
    <mergeCell ref="C98:E98"/>
    <mergeCell ref="A99:E99"/>
    <mergeCell ref="A100:E100"/>
    <mergeCell ref="A101:E101"/>
    <mergeCell ref="A104:G104"/>
    <mergeCell ref="B91:E91"/>
    <mergeCell ref="B92:E92"/>
    <mergeCell ref="A93:G93"/>
    <mergeCell ref="C94:E94"/>
    <mergeCell ref="C95:E95"/>
    <mergeCell ref="C96:E96"/>
    <mergeCell ref="C102:E102"/>
    <mergeCell ref="C103:E103"/>
    <mergeCell ref="A85:E85"/>
    <mergeCell ref="A86:E86"/>
    <mergeCell ref="A87:G87"/>
    <mergeCell ref="B88:G88"/>
    <mergeCell ref="A89:G89"/>
    <mergeCell ref="B90:E90"/>
    <mergeCell ref="C79:E79"/>
    <mergeCell ref="C80:E80"/>
    <mergeCell ref="C81:E81"/>
    <mergeCell ref="C82:E82"/>
    <mergeCell ref="C83:E83"/>
    <mergeCell ref="A84:E84"/>
    <mergeCell ref="B73:G73"/>
    <mergeCell ref="A74:G74"/>
    <mergeCell ref="B75:E75"/>
    <mergeCell ref="B76:E76"/>
    <mergeCell ref="B77:E77"/>
    <mergeCell ref="A78:G78"/>
    <mergeCell ref="C67:E67"/>
    <mergeCell ref="C68:E68"/>
    <mergeCell ref="A69:E69"/>
    <mergeCell ref="A70:E70"/>
    <mergeCell ref="A71:E71"/>
    <mergeCell ref="A72:G72"/>
    <mergeCell ref="B61:E61"/>
    <mergeCell ref="B62:E62"/>
    <mergeCell ref="A63:G63"/>
    <mergeCell ref="C64:E64"/>
    <mergeCell ref="C65:E65"/>
    <mergeCell ref="C66:E66"/>
    <mergeCell ref="A55:E55"/>
    <mergeCell ref="A56:E56"/>
    <mergeCell ref="A57:G57"/>
    <mergeCell ref="B58:G58"/>
    <mergeCell ref="A59:G59"/>
    <mergeCell ref="B60:E60"/>
    <mergeCell ref="C49:E49"/>
    <mergeCell ref="C50:E50"/>
    <mergeCell ref="C51:E51"/>
    <mergeCell ref="C52:E52"/>
    <mergeCell ref="C53:E53"/>
    <mergeCell ref="A54:E54"/>
    <mergeCell ref="B43:G43"/>
    <mergeCell ref="A44:G44"/>
    <mergeCell ref="B45:E45"/>
    <mergeCell ref="B46:E46"/>
    <mergeCell ref="B47:E47"/>
    <mergeCell ref="A48:G48"/>
    <mergeCell ref="C37:E37"/>
    <mergeCell ref="C38:E38"/>
    <mergeCell ref="A39:E39"/>
    <mergeCell ref="A40:E40"/>
    <mergeCell ref="A41:E41"/>
    <mergeCell ref="A42:G42"/>
    <mergeCell ref="C34:E34"/>
    <mergeCell ref="C35:E35"/>
    <mergeCell ref="C36:E36"/>
    <mergeCell ref="A25:E25"/>
    <mergeCell ref="A26:E26"/>
    <mergeCell ref="A27:G27"/>
    <mergeCell ref="B28:G28"/>
    <mergeCell ref="A29:G29"/>
    <mergeCell ref="B30:E30"/>
    <mergeCell ref="C22:E22"/>
    <mergeCell ref="C23:E23"/>
    <mergeCell ref="A24:E24"/>
    <mergeCell ref="B16:E16"/>
    <mergeCell ref="B17:E17"/>
    <mergeCell ref="A18:G18"/>
    <mergeCell ref="B31:E31"/>
    <mergeCell ref="B32:E32"/>
    <mergeCell ref="A33:G33"/>
    <mergeCell ref="A1:G1"/>
    <mergeCell ref="A2:G2"/>
    <mergeCell ref="A3:G3"/>
    <mergeCell ref="A4:G4"/>
    <mergeCell ref="A5:G5"/>
    <mergeCell ref="A6:G6"/>
    <mergeCell ref="C19:E19"/>
    <mergeCell ref="C20:E20"/>
    <mergeCell ref="C21:E21"/>
    <mergeCell ref="A13:G13"/>
    <mergeCell ref="B14:G14"/>
    <mergeCell ref="A15:G15"/>
    <mergeCell ref="A7:G7"/>
    <mergeCell ref="A8:G8"/>
    <mergeCell ref="A9:G9"/>
    <mergeCell ref="A10:G10"/>
    <mergeCell ref="A11:G11"/>
    <mergeCell ref="A12:E12"/>
  </mergeCells>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手术灯采购需求 </vt:lpstr>
      <vt:lpstr>'手术灯采购需求 '!_GoBack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佳宁 张</dc:creator>
  <cp:lastModifiedBy>高际航</cp:lastModifiedBy>
  <dcterms:created xsi:type="dcterms:W3CDTF">2024-07-23T03:28:08Z</dcterms:created>
  <dcterms:modified xsi:type="dcterms:W3CDTF">2024-08-02T00:42:02Z</dcterms:modified>
</cp:coreProperties>
</file>