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52" windowHeight="11655" activeTab="9"/>
  </bookViews>
  <sheets>
    <sheet name="设施量清单汇总表" sheetId="12" r:id="rId1"/>
    <sheet name="绿化上木" sheetId="10" r:id="rId2"/>
    <sheet name="绿化下木" sheetId="11" r:id="rId3"/>
    <sheet name="道路" sheetId="1" r:id="rId4"/>
    <sheet name="排水管道" sheetId="2" r:id="rId5"/>
    <sheet name="平台" sheetId="4" r:id="rId6"/>
    <sheet name="景观小品" sheetId="5" r:id="rId7"/>
    <sheet name="灌溉系统" sheetId="6" r:id="rId8"/>
    <sheet name="灯光监控" sheetId="7" r:id="rId9"/>
    <sheet name="水体养护" sheetId="13" r:id="rId10"/>
  </sheets>
  <definedNames>
    <definedName name="_xlnm._FilterDatabase" localSheetId="3" hidden="1">道路!$A$2:$G$13</definedName>
    <definedName name="_xlnm._FilterDatabase" localSheetId="8" hidden="1">灯光监控!$A$23:$H$23</definedName>
    <definedName name="_xlnm._FilterDatabase" localSheetId="7" hidden="1">灌溉系统!$A$2:$G$20</definedName>
    <definedName name="_xlnm._FilterDatabase" localSheetId="6" hidden="1">景观小品!$A$2:$G$7</definedName>
    <definedName name="_xlnm._FilterDatabase" localSheetId="4" hidden="1">排水管道!$A$17:$H$23</definedName>
    <definedName name="_xlnm._FilterDatabase" localSheetId="5" hidden="1">平台!$A$2:$G$4</definedName>
    <definedName name="_xlnm.Print_Area" localSheetId="3">道路!$A$1:$G$14</definedName>
    <definedName name="_xlnm.Print_Area" localSheetId="8">灯光监控!$A$1:$H$23</definedName>
    <definedName name="_xlnm.Print_Area" localSheetId="7">灌溉系统!$A$1:$G$20</definedName>
    <definedName name="_xlnm.Print_Area" localSheetId="6">景观小品!$A$1:$G$8</definedName>
    <definedName name="_xlnm.Print_Area" localSheetId="1">绿化上木!$A$1:$K$145</definedName>
    <definedName name="_xlnm.Print_Area" localSheetId="2">绿化下木!$A$1:$I$112</definedName>
    <definedName name="_xlnm.Print_Area" localSheetId="4">排水管道!$A$2:$H$23</definedName>
    <definedName name="_xlnm.Print_Area" localSheetId="5">平台!$A$1:$G$5</definedName>
    <definedName name="_xlnm.Print_Titles" localSheetId="8">灯光监控!$1:$2</definedName>
    <definedName name="_xlnm.Print_Titles" localSheetId="7">灌溉系统!$1:$2</definedName>
    <definedName name="_xlnm.Print_Titles" localSheetId="1">绿化上木!$1:$3</definedName>
    <definedName name="_xlnm.Print_Titles" localSheetId="2">绿化下木!$1:$3</definedName>
    <definedName name="_xlnm.Print_Titles" localSheetId="4">排水管道!$1:$2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<sst xmlns="http://schemas.openxmlformats.org/spreadsheetml/2006/main" count="1310" uniqueCount="430">
  <si>
    <t>临港新片区二环城市公园带绿化综合养护项目——二环城市公园
设施量清单汇总表</t>
  </si>
  <si>
    <t>序号</t>
  </si>
  <si>
    <t>工程量名称</t>
  </si>
  <si>
    <t>单位</t>
  </si>
  <si>
    <t>数量</t>
  </si>
  <si>
    <t>单价（元）</t>
  </si>
  <si>
    <t>合价（元）</t>
  </si>
  <si>
    <t>备注</t>
  </si>
  <si>
    <t>绿化上木</t>
  </si>
  <si>
    <t>株</t>
  </si>
  <si>
    <t>/</t>
  </si>
  <si>
    <t>绿化下木</t>
  </si>
  <si>
    <t>m2</t>
  </si>
  <si>
    <t>道路</t>
  </si>
  <si>
    <t>排水管道</t>
  </si>
  <si>
    <t>m</t>
  </si>
  <si>
    <t>平台</t>
  </si>
  <si>
    <t>项</t>
  </si>
  <si>
    <t>景观小品</t>
  </si>
  <si>
    <t>灌溉系统</t>
  </si>
  <si>
    <t>灯光监控</t>
  </si>
  <si>
    <t>水体养护</t>
  </si>
  <si>
    <t>桥梁</t>
  </si>
  <si>
    <t>座</t>
  </si>
  <si>
    <t>新建建筑体</t>
  </si>
  <si>
    <t>管理用房</t>
  </si>
  <si>
    <t>保安亭</t>
  </si>
  <si>
    <t>监控室</t>
  </si>
  <si>
    <t>临港新片区二环城市公园带绿化综合养护项目——二环城市公园
设施量清单（上木）</t>
  </si>
  <si>
    <t>品种</t>
  </si>
  <si>
    <t>规格</t>
  </si>
  <si>
    <t>胸径</t>
  </si>
  <si>
    <t>高度</t>
  </si>
  <si>
    <t>冠幅</t>
  </si>
  <si>
    <t>地径</t>
  </si>
  <si>
    <t>常绿乔木</t>
  </si>
  <si>
    <t>侧柏</t>
  </si>
  <si>
    <t>10以下</t>
  </si>
  <si>
    <t>300-350</t>
  </si>
  <si>
    <t>200-250</t>
  </si>
  <si>
    <t>丛生乌桕</t>
  </si>
  <si>
    <t>550-600</t>
  </si>
  <si>
    <t>600-700</t>
  </si>
  <si>
    <t>15-20</t>
  </si>
  <si>
    <t>丛生乌桕A</t>
  </si>
  <si>
    <t>700-750</t>
  </si>
  <si>
    <t>20-30</t>
  </si>
  <si>
    <t>红果冬青</t>
  </si>
  <si>
    <t>150-200</t>
  </si>
  <si>
    <t>乌桕</t>
  </si>
  <si>
    <t>乌桕A</t>
  </si>
  <si>
    <t>800-850</t>
  </si>
  <si>
    <t>乌桕B</t>
  </si>
  <si>
    <t>500-600</t>
  </si>
  <si>
    <t>400-450</t>
  </si>
  <si>
    <t>乌桕C</t>
  </si>
  <si>
    <t>10-15</t>
  </si>
  <si>
    <t>450-500</t>
  </si>
  <si>
    <t>香樟</t>
  </si>
  <si>
    <t>香樟A</t>
  </si>
  <si>
    <t>40以上</t>
  </si>
  <si>
    <t>900以上</t>
  </si>
  <si>
    <t>800-900</t>
  </si>
  <si>
    <t>香樟B</t>
  </si>
  <si>
    <t>30-40</t>
  </si>
  <si>
    <t>850-900</t>
  </si>
  <si>
    <t>700-800</t>
  </si>
  <si>
    <t>香樟C</t>
  </si>
  <si>
    <t>香樟D</t>
  </si>
  <si>
    <t>500-550</t>
  </si>
  <si>
    <t>香樟E</t>
  </si>
  <si>
    <t>350-400</t>
  </si>
  <si>
    <t>中山杉</t>
  </si>
  <si>
    <t>中山杉A</t>
  </si>
  <si>
    <t>中山杉B</t>
  </si>
  <si>
    <t>中山杉C</t>
  </si>
  <si>
    <t>中山杉D</t>
  </si>
  <si>
    <t>中山杉E</t>
  </si>
  <si>
    <t>落叶乔木</t>
  </si>
  <si>
    <t>垂柳</t>
  </si>
  <si>
    <t>丛生黄连木</t>
  </si>
  <si>
    <t>丛生朴树</t>
  </si>
  <si>
    <t>丛生朴树A</t>
  </si>
  <si>
    <t>丛生朴树B</t>
  </si>
  <si>
    <t>大叶榉A</t>
  </si>
  <si>
    <t>大叶榉B</t>
  </si>
  <si>
    <t>大叶榉C</t>
  </si>
  <si>
    <t>大叶女贞A</t>
  </si>
  <si>
    <t>大叶女贞B</t>
  </si>
  <si>
    <t>枫杨</t>
  </si>
  <si>
    <t>柑橘</t>
  </si>
  <si>
    <t>国槐</t>
  </si>
  <si>
    <t>国槐A</t>
  </si>
  <si>
    <t>国槐B</t>
  </si>
  <si>
    <t>海滨木槿</t>
  </si>
  <si>
    <t>合欢</t>
  </si>
  <si>
    <t>合欢A</t>
  </si>
  <si>
    <t>合欢B</t>
  </si>
  <si>
    <t>红枫</t>
  </si>
  <si>
    <t>花石榴</t>
  </si>
  <si>
    <t>花桃</t>
  </si>
  <si>
    <t>黄连木A</t>
  </si>
  <si>
    <t>黄连木B</t>
  </si>
  <si>
    <t>黄山栾树A</t>
  </si>
  <si>
    <t>黄山栾树B</t>
  </si>
  <si>
    <t>榉树</t>
  </si>
  <si>
    <t>榉树A</t>
  </si>
  <si>
    <t>榉树B</t>
  </si>
  <si>
    <t>腊梅</t>
  </si>
  <si>
    <t>梨树</t>
  </si>
  <si>
    <t>梨树A</t>
  </si>
  <si>
    <t>梨树B</t>
  </si>
  <si>
    <t>墨西哥落羽杉</t>
  </si>
  <si>
    <t>木芙蓉</t>
  </si>
  <si>
    <t>木槿</t>
  </si>
  <si>
    <t>朴树</t>
  </si>
  <si>
    <t>朴树A</t>
  </si>
  <si>
    <t>朴树B</t>
  </si>
  <si>
    <t>朴树D</t>
  </si>
  <si>
    <t>三角枫</t>
  </si>
  <si>
    <t>银杏</t>
  </si>
  <si>
    <t>银杏A</t>
  </si>
  <si>
    <t>银杏B</t>
  </si>
  <si>
    <t>无患子</t>
  </si>
  <si>
    <t>无患子A</t>
  </si>
  <si>
    <t>无患子B</t>
  </si>
  <si>
    <t>特选榉树A</t>
  </si>
  <si>
    <t>特选榉树T</t>
  </si>
  <si>
    <t>水杉A</t>
  </si>
  <si>
    <t>水杉B</t>
  </si>
  <si>
    <t>丝棉木</t>
  </si>
  <si>
    <t>常绿灌木</t>
  </si>
  <si>
    <t>红叶石楠树A</t>
  </si>
  <si>
    <t>250-300</t>
  </si>
  <si>
    <t>红叶石楠树B</t>
  </si>
  <si>
    <t>金桂</t>
  </si>
  <si>
    <t>金桂A</t>
  </si>
  <si>
    <t>金桂B</t>
  </si>
  <si>
    <t>女贞</t>
  </si>
  <si>
    <t>枇杷</t>
  </si>
  <si>
    <t>枇杷A</t>
  </si>
  <si>
    <t>枇杷B</t>
  </si>
  <si>
    <t>石楠A</t>
  </si>
  <si>
    <t>石楠B</t>
  </si>
  <si>
    <t>石楠</t>
  </si>
  <si>
    <t>落叶灌木</t>
  </si>
  <si>
    <t>八棱海棠</t>
  </si>
  <si>
    <t>200-300</t>
  </si>
  <si>
    <t>八仙花</t>
  </si>
  <si>
    <t>北美海棠</t>
  </si>
  <si>
    <t>碧桃</t>
  </si>
  <si>
    <t>垂丝海棠</t>
  </si>
  <si>
    <t>杜梨</t>
  </si>
  <si>
    <t>粉花山碧桃</t>
  </si>
  <si>
    <t>海棠</t>
  </si>
  <si>
    <t>红叶李</t>
  </si>
  <si>
    <t>红叶李A</t>
  </si>
  <si>
    <t>红叶李B</t>
  </si>
  <si>
    <t>鸡爪槭</t>
  </si>
  <si>
    <t>绛桃</t>
  </si>
  <si>
    <t>染井吉野樱</t>
  </si>
  <si>
    <t>日本晚樱</t>
  </si>
  <si>
    <t>撒金碧桃</t>
  </si>
  <si>
    <t>山茶</t>
  </si>
  <si>
    <t>山楂</t>
  </si>
  <si>
    <t>紫丁香</t>
  </si>
  <si>
    <t>紫荆</t>
  </si>
  <si>
    <t>紫薇</t>
  </si>
  <si>
    <t>紫薇A</t>
  </si>
  <si>
    <t>紫薇B</t>
  </si>
  <si>
    <t>紫叶桃</t>
  </si>
  <si>
    <t>小花白碧桃</t>
  </si>
  <si>
    <t>樱花</t>
  </si>
  <si>
    <t>枣树</t>
  </si>
  <si>
    <t>石榴</t>
  </si>
  <si>
    <t>寿星桃</t>
  </si>
  <si>
    <t>苏铁</t>
  </si>
  <si>
    <t>西府海棠</t>
  </si>
  <si>
    <t>球类</t>
  </si>
  <si>
    <t>大叶黄杨球</t>
  </si>
  <si>
    <t>50以下</t>
  </si>
  <si>
    <t>瓜子黄杨球</t>
  </si>
  <si>
    <t>50-100</t>
  </si>
  <si>
    <t>瓜子黄杨球A</t>
  </si>
  <si>
    <t>100-150</t>
  </si>
  <si>
    <t>瓜子黄杨球B</t>
  </si>
  <si>
    <t>海桐球</t>
  </si>
  <si>
    <t>海桐球A</t>
  </si>
  <si>
    <t>海桐球B</t>
  </si>
  <si>
    <t>红花继木球</t>
  </si>
  <si>
    <t>红叶石楠球</t>
  </si>
  <si>
    <t>红叶石楠球A</t>
  </si>
  <si>
    <t>红叶石楠球B</t>
  </si>
  <si>
    <t>红叶石楠球C</t>
  </si>
  <si>
    <t>火焰卫矛球</t>
  </si>
  <si>
    <t>金边黄杨球</t>
  </si>
  <si>
    <t>金森女贞球A</t>
  </si>
  <si>
    <t>金森女贞球B</t>
  </si>
  <si>
    <t>金叶女贞球</t>
  </si>
  <si>
    <t>无刺构骨球</t>
  </si>
  <si>
    <t>银姬小蜡球</t>
  </si>
  <si>
    <t>绿篱</t>
  </si>
  <si>
    <t>珊瑚绿篱</t>
  </si>
  <si>
    <t>180-200</t>
  </si>
  <si>
    <t>合计</t>
  </si>
  <si>
    <t>临港新片区二环城市公园带绿化综合养护项目——二环城市公园
设施量清单（下木）</t>
  </si>
  <si>
    <t>地被</t>
  </si>
  <si>
    <t>瓜子黄杨</t>
  </si>
  <si>
    <t>H30-35</t>
  </si>
  <si>
    <t>㎡</t>
  </si>
  <si>
    <t>红叶石楠</t>
  </si>
  <si>
    <t>H45-50</t>
  </si>
  <si>
    <t>20-25</t>
  </si>
  <si>
    <t>阔叶十大功劳</t>
  </si>
  <si>
    <t>小叶女贞</t>
  </si>
  <si>
    <t>金边黄杨</t>
  </si>
  <si>
    <t>H35-40</t>
  </si>
  <si>
    <t>大叶黄杨</t>
  </si>
  <si>
    <t>H40-45</t>
  </si>
  <si>
    <t>红王子锦带</t>
  </si>
  <si>
    <t>H50-60</t>
  </si>
  <si>
    <t>云南黄馨</t>
  </si>
  <si>
    <t>粉花绣线菊</t>
  </si>
  <si>
    <t>H50-55</t>
  </si>
  <si>
    <t>30-35</t>
  </si>
  <si>
    <t>金山绣线菊</t>
  </si>
  <si>
    <t>南天竹</t>
  </si>
  <si>
    <t>卫矛</t>
  </si>
  <si>
    <t>H40-50</t>
  </si>
  <si>
    <t>火棘</t>
  </si>
  <si>
    <t>金丝桃</t>
  </si>
  <si>
    <t>黄金菊</t>
  </si>
  <si>
    <t>水果兰</t>
  </si>
  <si>
    <t>H20-25</t>
  </si>
  <si>
    <t>棣棠</t>
  </si>
  <si>
    <t>35-40</t>
  </si>
  <si>
    <t>马蔺</t>
  </si>
  <si>
    <t>H25-30</t>
  </si>
  <si>
    <t>花叶络石</t>
  </si>
  <si>
    <t>L40-60</t>
  </si>
  <si>
    <t>大吴风草</t>
  </si>
  <si>
    <t>H30-50</t>
  </si>
  <si>
    <t>花叶蔓长春</t>
  </si>
  <si>
    <t>L30-40</t>
  </si>
  <si>
    <t>葱兰</t>
  </si>
  <si>
    <t>常夏石竹</t>
  </si>
  <si>
    <t>二月兰</t>
  </si>
  <si>
    <t>凤尾兰</t>
  </si>
  <si>
    <t>H60-70</t>
  </si>
  <si>
    <t>美人蕉</t>
  </si>
  <si>
    <t>H60-80</t>
  </si>
  <si>
    <t>矮蒲苇</t>
  </si>
  <si>
    <t>45-50</t>
  </si>
  <si>
    <t>小兔子狼尾草</t>
  </si>
  <si>
    <t>H40-60</t>
  </si>
  <si>
    <t>大布尼狼尾草</t>
  </si>
  <si>
    <t>H80-100</t>
  </si>
  <si>
    <t>50-60</t>
  </si>
  <si>
    <t>小布尼狼尾草</t>
  </si>
  <si>
    <t>白美人狼尾草</t>
  </si>
  <si>
    <t>紫穗狼尾草</t>
  </si>
  <si>
    <t>40-45</t>
  </si>
  <si>
    <t>大花萱草</t>
  </si>
  <si>
    <t>玉带草</t>
  </si>
  <si>
    <t>柳叶马鞭草</t>
  </si>
  <si>
    <t>百日草</t>
  </si>
  <si>
    <t>粉黛乱子草</t>
  </si>
  <si>
    <t>金森女贞</t>
  </si>
  <si>
    <t>红花继木</t>
  </si>
  <si>
    <t>毛鹃</t>
  </si>
  <si>
    <t>花叶芦竹</t>
  </si>
  <si>
    <t>翠菊</t>
  </si>
  <si>
    <t>H20-30</t>
  </si>
  <si>
    <t>迷迭香</t>
  </si>
  <si>
    <t>千鸟花</t>
  </si>
  <si>
    <t>玉簪</t>
  </si>
  <si>
    <t>花叶美人蕉</t>
  </si>
  <si>
    <t>狼尾草</t>
  </si>
  <si>
    <t>细叶芒</t>
  </si>
  <si>
    <t>铺种草坪</t>
  </si>
  <si>
    <t>八角金盘</t>
  </si>
  <si>
    <t>麦冬</t>
  </si>
  <si>
    <t>伞房决明</t>
  </si>
  <si>
    <t>火焰南天竹</t>
  </si>
  <si>
    <t>火炬花</t>
  </si>
  <si>
    <t>大花飞燕草</t>
  </si>
  <si>
    <t>蓝羊草</t>
  </si>
  <si>
    <t>金丝苔草</t>
  </si>
  <si>
    <t>金娃娃萱草</t>
  </si>
  <si>
    <t>翠卢莉</t>
  </si>
  <si>
    <t>红花石蒜</t>
  </si>
  <si>
    <t>H30-40</t>
  </si>
  <si>
    <t>花叶玉簪</t>
  </si>
  <si>
    <t>银边玉簪</t>
  </si>
  <si>
    <t>蜀葵</t>
  </si>
  <si>
    <t>紫叶千乌花</t>
  </si>
  <si>
    <t>韭兰</t>
  </si>
  <si>
    <t>慈姑</t>
  </si>
  <si>
    <t>芦获</t>
  </si>
  <si>
    <t>芦竹</t>
  </si>
  <si>
    <t>斑叶芒</t>
  </si>
  <si>
    <t>椒样薄荷</t>
  </si>
  <si>
    <t>鼠尾草</t>
  </si>
  <si>
    <t>枯草</t>
  </si>
  <si>
    <t>羽扇豆</t>
  </si>
  <si>
    <t>珊瑚</t>
  </si>
  <si>
    <t>紫叶千鸟花</t>
  </si>
  <si>
    <t>翠芦莉</t>
  </si>
  <si>
    <t>兔尾草</t>
  </si>
  <si>
    <t>蓝羊茅</t>
  </si>
  <si>
    <t>灯芯草</t>
  </si>
  <si>
    <t>夏娟</t>
  </si>
  <si>
    <t>小叶栀子花</t>
  </si>
  <si>
    <t>紫娇花</t>
  </si>
  <si>
    <t>美丽月见草</t>
  </si>
  <si>
    <t>射干</t>
  </si>
  <si>
    <t>25-30</t>
  </si>
  <si>
    <t>吉祥草</t>
  </si>
  <si>
    <t>籽播</t>
  </si>
  <si>
    <t>白三叶</t>
  </si>
  <si>
    <t>波斯菊</t>
  </si>
  <si>
    <t>蛇鞭菊</t>
  </si>
  <si>
    <t>大滨菊</t>
  </si>
  <si>
    <t>金鸡菊</t>
  </si>
  <si>
    <t>金鸡菊+蛇目菊</t>
  </si>
  <si>
    <t>水生</t>
  </si>
  <si>
    <t>再力花</t>
  </si>
  <si>
    <t>千屈菜</t>
  </si>
  <si>
    <t>鸢尾</t>
  </si>
  <si>
    <t>黄菖蒲</t>
  </si>
  <si>
    <t>苦草</t>
  </si>
  <si>
    <t>芦苇</t>
  </si>
  <si>
    <t>德国鸢尾</t>
  </si>
  <si>
    <t>梭鱼草</t>
  </si>
  <si>
    <t>铜钱草</t>
  </si>
  <si>
    <t>水薄荷</t>
  </si>
  <si>
    <t>草坪</t>
  </si>
  <si>
    <t>果岭草</t>
  </si>
  <si>
    <t>临港新片区二环城市公园带绿化综合养护项目——二环城市公园
设施量清单（道路）</t>
  </si>
  <si>
    <t>项目名称</t>
  </si>
  <si>
    <t>黑/灰透水混凝土路面</t>
  </si>
  <si>
    <t>小石子路</t>
  </si>
  <si>
    <t>烧结砖路</t>
  </si>
  <si>
    <t>停车场</t>
  </si>
  <si>
    <t>路名牌</t>
  </si>
  <si>
    <t>块</t>
  </si>
  <si>
    <t>废物箱</t>
  </si>
  <si>
    <t>只</t>
  </si>
  <si>
    <t>干式植草沟</t>
  </si>
  <si>
    <t>交通标志板</t>
  </si>
  <si>
    <t xml:space="preserve">  减速带</t>
  </si>
  <si>
    <t xml:space="preserve">  挡车器</t>
  </si>
  <si>
    <t>护栏</t>
  </si>
  <si>
    <t>临港新片区二环城市公园带绿化综合养护项目——二环城市公园
设施量清单（排水管道）</t>
  </si>
  <si>
    <t>材质</t>
  </si>
  <si>
    <t>雨水管道</t>
  </si>
  <si>
    <t>DN100</t>
  </si>
  <si>
    <t>UPVC排水管</t>
  </si>
  <si>
    <t>DN200</t>
  </si>
  <si>
    <t>DN300</t>
  </si>
  <si>
    <t>DN400</t>
  </si>
  <si>
    <t>DN500</t>
  </si>
  <si>
    <t>检查井</t>
  </si>
  <si>
    <t>个</t>
  </si>
  <si>
    <t>进水口</t>
  </si>
  <si>
    <t xml:space="preserve">  市政雨水井</t>
  </si>
  <si>
    <t xml:space="preserve">  溢流井</t>
  </si>
  <si>
    <t>DN110</t>
  </si>
  <si>
    <t>成品透水盲管</t>
  </si>
  <si>
    <t>De160</t>
  </si>
  <si>
    <t>De300</t>
  </si>
  <si>
    <t>De400</t>
  </si>
  <si>
    <t>污水管道</t>
  </si>
  <si>
    <t xml:space="preserve"> DN200</t>
  </si>
  <si>
    <t>硬聚氯乙烯加筋管-UPVC</t>
  </si>
  <si>
    <t>HDPE</t>
  </si>
  <si>
    <t xml:space="preserve">  污水井</t>
  </si>
  <si>
    <t xml:space="preserve">  整体化粪池3#</t>
  </si>
  <si>
    <t>临港新片区二环城市公园带绿化综合养护项目——二环城市公园
设施量清单（平台）</t>
  </si>
  <si>
    <t>结构型式</t>
  </si>
  <si>
    <t>木平台</t>
  </si>
  <si>
    <t>钢结构廊架</t>
  </si>
  <si>
    <t>临港新片区二环城市公园带绿化综合养护项目——二环城市公园
设施量清单（景观小品）</t>
  </si>
  <si>
    <t>异形车档石（新增花岗岩）</t>
  </si>
  <si>
    <t>指示牌</t>
  </si>
  <si>
    <t>防腐木坐凳</t>
  </si>
  <si>
    <t xml:space="preserve"> 成品自行车停放架</t>
  </si>
  <si>
    <t>景石</t>
  </si>
  <si>
    <t>临港新片区二环城市公园带绿化综合养护项目——二环城市公园
设施量清单（灌溉系统）</t>
  </si>
  <si>
    <t>室外球墨给水铸铁管  DN200</t>
  </si>
  <si>
    <t>室外PE给水管 热熔承插 de110</t>
  </si>
  <si>
    <t>室外PE给水管 热熔承插 de90</t>
  </si>
  <si>
    <t>室外PE给水管 热熔承插 de50</t>
  </si>
  <si>
    <t>室外PE给水管 热熔承插 de32</t>
  </si>
  <si>
    <t>室外洒水栓</t>
  </si>
  <si>
    <t>阀门井</t>
  </si>
  <si>
    <t>水表井DN100</t>
  </si>
  <si>
    <t>水泵液位计</t>
  </si>
  <si>
    <t>水塘强排泵</t>
  </si>
  <si>
    <t>de110PE给水管</t>
  </si>
  <si>
    <t>de90PE给水管</t>
  </si>
  <si>
    <t>de63PE给水管</t>
  </si>
  <si>
    <t>de50PE给水管</t>
  </si>
  <si>
    <t>de40PE给水管</t>
  </si>
  <si>
    <t>de32PE给水管</t>
  </si>
  <si>
    <t>取水点</t>
  </si>
  <si>
    <t>临港新片区二环城市公园带绿化综合养护项目——二环城市公园
设施量清单（灯光、监控）</t>
  </si>
  <si>
    <t>高度、规格</t>
  </si>
  <si>
    <t>路灯（含庭院灯、泛光照明等）</t>
  </si>
  <si>
    <t>高杆灯</t>
  </si>
  <si>
    <t>含配件、电缆、控制柜</t>
  </si>
  <si>
    <t>庭院柱灯 50W</t>
  </si>
  <si>
    <t>LED灯带</t>
  </si>
  <si>
    <t>射树灯 30W</t>
  </si>
  <si>
    <t>灯具</t>
  </si>
  <si>
    <t>LED 光源需采用OSRAM或PHILIPS光源。</t>
  </si>
  <si>
    <t>射树灯LED</t>
  </si>
  <si>
    <t>室外草坪音箱</t>
  </si>
  <si>
    <t>单孔地埋侧光灯</t>
  </si>
  <si>
    <t>星光灯</t>
  </si>
  <si>
    <t>泛光灯</t>
  </si>
  <si>
    <t>草坪灯</t>
  </si>
  <si>
    <t>水下灯</t>
  </si>
  <si>
    <t>地埋灯</t>
  </si>
  <si>
    <t>监控摄像</t>
  </si>
  <si>
    <t>高清半球网络摄像机</t>
  </si>
  <si>
    <t>分辨率1920x1080</t>
  </si>
  <si>
    <t>高清球机</t>
  </si>
  <si>
    <t>高清球机 分辨率1920*1080</t>
  </si>
  <si>
    <t>临港新片区二环城市公园带绿化综合养护项目——二环城市公园
设施量清单（水体养护）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</si>
</sst>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</numFmts>
  <fonts count="38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12"/>
      <name val="宋体"/>
      <charset val="134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12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sz val="10"/>
      <name val="宋体"/>
      <charset val="134"/>
      <scheme val="minor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0"/>
      <color indexed="8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b/>
      <sz val="14"/>
      <color theme="1"/>
      <name val="宋体"/>
      <charset val="134"/>
      <scheme val="minor"/>
    </font>
    <font>
      <sz val="10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1"/>
      </patternFill>
    </fill>
    <fill>
      <patternFill patternType="solid">
        <fgColor theme="6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6" borderId="12" applyNumberFormat="0" applyAlignment="0" applyProtection="0">
      <alignment vertical="center"/>
    </xf>
    <xf numFmtId="0" fontId="28" fillId="7" borderId="13" applyNumberFormat="0" applyAlignment="0" applyProtection="0">
      <alignment vertical="center"/>
    </xf>
    <xf numFmtId="0" fontId="29" fillId="7" borderId="12" applyNumberFormat="0" applyAlignment="0" applyProtection="0">
      <alignment vertical="center"/>
    </xf>
    <xf numFmtId="0" fontId="30" fillId="8" borderId="14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2" fillId="0" borderId="0" applyProtection="0"/>
    <xf numFmtId="0" fontId="3" fillId="0" borderId="0"/>
  </cellStyleXfs>
  <cellXfs count="87">
    <xf numFmtId="0" fontId="0" fillId="0" borderId="0" xfId="0">
      <alignment vertical="center"/>
    </xf>
    <xf numFmtId="0" fontId="1" fillId="0" borderId="1" xfId="49" applyFont="1" applyBorder="1" applyAlignment="1" applyProtection="1">
      <alignment horizontal="center" vertical="center" wrapText="1"/>
    </xf>
    <xf numFmtId="0" fontId="2" fillId="0" borderId="2" xfId="49" applyFont="1" applyFill="1" applyBorder="1" applyAlignment="1" applyProtection="1">
      <alignment horizontal="center" vertical="center"/>
    </xf>
    <xf numFmtId="0" fontId="2" fillId="0" borderId="2" xfId="49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2" xfId="49" applyFont="1" applyFill="1" applyBorder="1" applyAlignment="1" applyProtection="1">
      <alignment horizontal="center" vertical="center" wrapText="1"/>
    </xf>
    <xf numFmtId="0" fontId="0" fillId="0" borderId="2" xfId="0" applyFont="1" applyBorder="1">
      <alignment vertical="center"/>
    </xf>
    <xf numFmtId="0" fontId="4" fillId="0" borderId="2" xfId="49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2" xfId="49" applyFont="1" applyFill="1" applyBorder="1" applyAlignment="1" applyProtection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49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49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2" fillId="0" borderId="0" xfId="0" applyFont="1" applyFill="1">
      <alignment vertical="center"/>
    </xf>
    <xf numFmtId="0" fontId="0" fillId="2" borderId="0" xfId="0" applyFont="1" applyFill="1">
      <alignment vertical="center"/>
    </xf>
    <xf numFmtId="0" fontId="13" fillId="0" borderId="0" xfId="49" applyFont="1" applyBorder="1" applyAlignment="1" applyProtection="1">
      <alignment vertical="center" wrapText="1"/>
    </xf>
    <xf numFmtId="0" fontId="8" fillId="2" borderId="2" xfId="0" applyFont="1" applyFill="1" applyBorder="1" applyAlignment="1">
      <alignment horizontal="center" vertical="center"/>
    </xf>
    <xf numFmtId="0" fontId="14" fillId="2" borderId="2" xfId="49" applyFont="1" applyFill="1" applyBorder="1" applyAlignment="1" applyProtection="1">
      <alignment horizontal="center" vertical="center" wrapText="1"/>
    </xf>
    <xf numFmtId="0" fontId="4" fillId="2" borderId="2" xfId="49" applyFont="1" applyFill="1" applyBorder="1" applyAlignment="1" applyProtection="1">
      <alignment horizontal="center" vertical="center" wrapText="1"/>
    </xf>
    <xf numFmtId="0" fontId="8" fillId="2" borderId="2" xfId="0" applyFont="1" applyFill="1" applyBorder="1">
      <alignment vertical="center"/>
    </xf>
    <xf numFmtId="0" fontId="4" fillId="3" borderId="2" xfId="50" applyFont="1" applyFill="1" applyBorder="1" applyAlignment="1">
      <alignment horizontal="center" vertical="center" wrapText="1"/>
    </xf>
    <xf numFmtId="0" fontId="14" fillId="0" borderId="2" xfId="49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15" fillId="0" borderId="0" xfId="0" applyFont="1" applyAlignment="1">
      <alignment horizontal="center" vertical="center"/>
    </xf>
    <xf numFmtId="0" fontId="16" fillId="0" borderId="2" xfId="49" applyFont="1" applyFill="1" applyBorder="1" applyAlignment="1" applyProtection="1">
      <alignment horizontal="center" vertical="center" wrapText="1"/>
    </xf>
    <xf numFmtId="0" fontId="16" fillId="0" borderId="2" xfId="49" applyFont="1" applyFill="1" applyBorder="1" applyAlignment="1" applyProtection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6" fillId="0" borderId="4" xfId="49" applyFont="1" applyFill="1" applyBorder="1" applyAlignment="1" applyProtection="1">
      <alignment horizontal="center" vertical="center"/>
    </xf>
    <xf numFmtId="0" fontId="4" fillId="0" borderId="4" xfId="49" applyFont="1" applyFill="1" applyBorder="1" applyAlignment="1" applyProtection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11" fillId="0" borderId="2" xfId="49" applyFont="1" applyFill="1" applyBorder="1" applyAlignment="1" applyProtection="1">
      <alignment horizontal="center" vertical="center"/>
    </xf>
    <xf numFmtId="0" fontId="11" fillId="3" borderId="5" xfId="50" applyFont="1" applyFill="1" applyBorder="1" applyAlignment="1">
      <alignment horizontal="center" vertical="center" wrapText="1"/>
    </xf>
    <xf numFmtId="0" fontId="2" fillId="0" borderId="0" xfId="49" applyFont="1" applyAlignment="1" applyProtection="1">
      <alignment horizontal="center" vertical="center"/>
    </xf>
    <xf numFmtId="0" fontId="2" fillId="0" borderId="0" xfId="49" applyFont="1" applyAlignment="1" applyProtection="1">
      <alignment horizontal="center" vertical="center" wrapText="1"/>
    </xf>
    <xf numFmtId="0" fontId="2" fillId="0" borderId="0" xfId="49" applyFont="1" applyAlignment="1" applyProtection="1">
      <alignment vertical="center"/>
    </xf>
    <xf numFmtId="0" fontId="1" fillId="0" borderId="0" xfId="49" applyFont="1" applyAlignment="1" applyProtection="1">
      <alignment horizontal="center" vertical="center" wrapText="1"/>
    </xf>
    <xf numFmtId="0" fontId="1" fillId="0" borderId="0" xfId="49" applyFont="1" applyAlignment="1" applyProtection="1">
      <alignment horizontal="center" vertical="center"/>
    </xf>
    <xf numFmtId="0" fontId="1" fillId="0" borderId="0" xfId="49" applyFont="1" applyAlignment="1" applyProtection="1">
      <alignment vertical="center"/>
    </xf>
    <xf numFmtId="0" fontId="4" fillId="0" borderId="2" xfId="49" applyFont="1" applyBorder="1" applyAlignment="1" applyProtection="1">
      <alignment horizontal="center" vertical="center"/>
    </xf>
    <xf numFmtId="0" fontId="4" fillId="0" borderId="2" xfId="49" applyFont="1" applyBorder="1" applyAlignment="1" applyProtection="1">
      <alignment horizontal="center" vertical="center" wrapText="1"/>
    </xf>
    <xf numFmtId="0" fontId="11" fillId="0" borderId="2" xfId="49" applyFont="1" applyBorder="1" applyAlignment="1" applyProtection="1">
      <alignment horizontal="center" vertical="center"/>
    </xf>
    <xf numFmtId="0" fontId="4" fillId="0" borderId="2" xfId="49" applyFont="1" applyBorder="1" applyAlignment="1" applyProtection="1">
      <alignment vertical="center"/>
    </xf>
    <xf numFmtId="0" fontId="9" fillId="0" borderId="2" xfId="49" applyFont="1" applyBorder="1" applyAlignment="1" applyProtection="1">
      <alignment horizontal="center" vertical="center" wrapText="1"/>
    </xf>
    <xf numFmtId="176" fontId="11" fillId="3" borderId="2" xfId="50" applyNumberFormat="1" applyFont="1" applyFill="1" applyBorder="1" applyAlignment="1">
      <alignment horizontal="center" vertical="center" wrapText="1"/>
    </xf>
    <xf numFmtId="0" fontId="11" fillId="3" borderId="2" xfId="5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0" fontId="17" fillId="0" borderId="1" xfId="0" applyFont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8" fillId="0" borderId="2" xfId="0" applyFont="1" applyBorder="1">
      <alignment vertical="center"/>
    </xf>
    <xf numFmtId="176" fontId="8" fillId="0" borderId="2" xfId="0" applyNumberFormat="1" applyFont="1" applyBorder="1">
      <alignment vertical="center"/>
    </xf>
    <xf numFmtId="0" fontId="8" fillId="0" borderId="2" xfId="0" applyNumberFormat="1" applyFont="1" applyFill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vertical="center" wrapText="1"/>
    </xf>
    <xf numFmtId="0" fontId="17" fillId="0" borderId="0" xfId="0" applyFont="1">
      <alignment vertical="center"/>
    </xf>
    <xf numFmtId="1" fontId="0" fillId="0" borderId="0" xfId="0" applyNumberFormat="1">
      <alignment vertical="center"/>
    </xf>
    <xf numFmtId="0" fontId="7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设施移交材料(河道署)" xfId="49"/>
    <cellStyle name="Normal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selection activeCell="I13" sqref="I13"/>
    </sheetView>
  </sheetViews>
  <sheetFormatPr defaultColWidth="8.87610619469027" defaultRowHeight="13.5" outlineLevelCol="6"/>
  <cols>
    <col min="1" max="1" width="9.50442477876106" style="25" customWidth="1"/>
    <col min="2" max="2" width="31.5044247787611" style="25" customWidth="1"/>
    <col min="3" max="4" width="16.7522123893805" style="25" customWidth="1"/>
    <col min="5" max="7" width="12.1238938053097" style="25" customWidth="1"/>
    <col min="8" max="16384" width="8.87610619469027" style="25"/>
  </cols>
  <sheetData>
    <row r="1" ht="53.45" customHeight="1" spans="1:7">
      <c r="A1" s="82" t="s">
        <v>0</v>
      </c>
      <c r="B1" s="83"/>
      <c r="C1" s="83"/>
      <c r="D1" s="83"/>
      <c r="E1" s="84"/>
      <c r="F1" s="84"/>
      <c r="G1" s="84"/>
    </row>
    <row r="2" ht="19.9" customHeight="1" spans="1:7">
      <c r="A2" s="43" t="s">
        <v>1</v>
      </c>
      <c r="B2" s="43" t="s">
        <v>2</v>
      </c>
      <c r="C2" s="43" t="s">
        <v>3</v>
      </c>
      <c r="D2" s="43" t="s">
        <v>4</v>
      </c>
      <c r="E2" s="4" t="s">
        <v>5</v>
      </c>
      <c r="F2" s="4" t="s">
        <v>6</v>
      </c>
      <c r="G2" s="43" t="s">
        <v>7</v>
      </c>
    </row>
    <row r="3" ht="19.9" customHeight="1" spans="1:7">
      <c r="A3" s="43">
        <v>1</v>
      </c>
      <c r="B3" s="43" t="s">
        <v>8</v>
      </c>
      <c r="C3" s="43" t="s">
        <v>9</v>
      </c>
      <c r="D3" s="85" t="s">
        <v>10</v>
      </c>
      <c r="E3" s="85" t="s">
        <v>10</v>
      </c>
      <c r="F3" s="43"/>
      <c r="G3" s="43"/>
    </row>
    <row r="4" ht="19.9" customHeight="1" spans="1:7">
      <c r="A4" s="43">
        <v>2</v>
      </c>
      <c r="B4" s="43" t="s">
        <v>11</v>
      </c>
      <c r="C4" s="43" t="s">
        <v>12</v>
      </c>
      <c r="D4" s="85" t="s">
        <v>10</v>
      </c>
      <c r="E4" s="85" t="s">
        <v>10</v>
      </c>
      <c r="F4" s="43"/>
      <c r="G4" s="43"/>
    </row>
    <row r="5" ht="19.9" customHeight="1" spans="1:7">
      <c r="A5" s="43">
        <v>3</v>
      </c>
      <c r="B5" s="43" t="s">
        <v>13</v>
      </c>
      <c r="C5" s="43" t="s">
        <v>12</v>
      </c>
      <c r="D5" s="85" t="s">
        <v>10</v>
      </c>
      <c r="E5" s="85" t="s">
        <v>10</v>
      </c>
      <c r="F5" s="43"/>
      <c r="G5" s="43"/>
    </row>
    <row r="6" ht="19.9" customHeight="1" spans="1:7">
      <c r="A6" s="43">
        <v>4</v>
      </c>
      <c r="B6" s="43" t="s">
        <v>14</v>
      </c>
      <c r="C6" s="43" t="s">
        <v>15</v>
      </c>
      <c r="D6" s="85" t="s">
        <v>10</v>
      </c>
      <c r="E6" s="85" t="s">
        <v>10</v>
      </c>
      <c r="F6" s="43"/>
      <c r="G6" s="43"/>
    </row>
    <row r="7" ht="19.9" customHeight="1" spans="1:7">
      <c r="A7" s="43">
        <v>5</v>
      </c>
      <c r="B7" s="43" t="s">
        <v>16</v>
      </c>
      <c r="C7" s="43" t="s">
        <v>17</v>
      </c>
      <c r="D7" s="85" t="s">
        <v>10</v>
      </c>
      <c r="E7" s="85" t="s">
        <v>10</v>
      </c>
      <c r="F7" s="43"/>
      <c r="G7" s="43"/>
    </row>
    <row r="8" ht="19.9" customHeight="1" spans="1:7">
      <c r="A8" s="43">
        <v>6</v>
      </c>
      <c r="B8" s="43" t="s">
        <v>18</v>
      </c>
      <c r="C8" s="43" t="s">
        <v>17</v>
      </c>
      <c r="D8" s="85" t="s">
        <v>10</v>
      </c>
      <c r="E8" s="85" t="s">
        <v>10</v>
      </c>
      <c r="F8" s="43"/>
      <c r="G8" s="43"/>
    </row>
    <row r="9" ht="19.9" customHeight="1" spans="1:7">
      <c r="A9" s="43">
        <v>7</v>
      </c>
      <c r="B9" s="43" t="s">
        <v>19</v>
      </c>
      <c r="C9" s="43" t="s">
        <v>17</v>
      </c>
      <c r="D9" s="85" t="s">
        <v>10</v>
      </c>
      <c r="E9" s="85" t="s">
        <v>10</v>
      </c>
      <c r="F9" s="43"/>
      <c r="G9" s="43"/>
    </row>
    <row r="10" ht="19.9" customHeight="1" spans="1:7">
      <c r="A10" s="43">
        <v>8</v>
      </c>
      <c r="B10" s="43" t="s">
        <v>20</v>
      </c>
      <c r="C10" s="43" t="s">
        <v>17</v>
      </c>
      <c r="D10" s="85" t="s">
        <v>10</v>
      </c>
      <c r="E10" s="85" t="s">
        <v>10</v>
      </c>
      <c r="F10" s="43"/>
      <c r="G10" s="43"/>
    </row>
    <row r="11" ht="19.9" customHeight="1" spans="1:7">
      <c r="A11" s="43">
        <v>9</v>
      </c>
      <c r="B11" s="5" t="s">
        <v>21</v>
      </c>
      <c r="C11" s="43" t="s">
        <v>12</v>
      </c>
      <c r="D11" s="85" t="s">
        <v>10</v>
      </c>
      <c r="E11" s="85" t="s">
        <v>10</v>
      </c>
      <c r="F11" s="43"/>
      <c r="G11" s="43"/>
    </row>
    <row r="12" ht="19.9" customHeight="1" spans="1:7">
      <c r="A12" s="43">
        <v>10</v>
      </c>
      <c r="B12" s="86" t="s">
        <v>22</v>
      </c>
      <c r="C12" s="86" t="s">
        <v>23</v>
      </c>
      <c r="D12" s="86">
        <v>6</v>
      </c>
      <c r="E12" s="86"/>
      <c r="F12" s="86"/>
      <c r="G12" s="86"/>
    </row>
    <row r="13" ht="19.9" customHeight="1" spans="1:7">
      <c r="A13" s="43">
        <v>11</v>
      </c>
      <c r="B13" s="86" t="s">
        <v>24</v>
      </c>
      <c r="C13" s="86" t="s">
        <v>23</v>
      </c>
      <c r="D13" s="86">
        <v>9</v>
      </c>
      <c r="E13" s="86"/>
      <c r="F13" s="86"/>
      <c r="G13" s="86"/>
    </row>
    <row r="14" ht="19.9" customHeight="1" spans="1:7">
      <c r="A14" s="43">
        <v>12</v>
      </c>
      <c r="B14" s="86" t="s">
        <v>25</v>
      </c>
      <c r="C14" s="86" t="s">
        <v>23</v>
      </c>
      <c r="D14" s="86">
        <v>12</v>
      </c>
      <c r="E14" s="86"/>
      <c r="F14" s="86"/>
      <c r="G14" s="86"/>
    </row>
    <row r="15" ht="19.9" customHeight="1" spans="1:7">
      <c r="A15" s="43">
        <v>13</v>
      </c>
      <c r="B15" s="86" t="s">
        <v>26</v>
      </c>
      <c r="C15" s="86" t="s">
        <v>23</v>
      </c>
      <c r="D15" s="86">
        <v>14</v>
      </c>
      <c r="E15" s="86"/>
      <c r="F15" s="86"/>
      <c r="G15" s="86"/>
    </row>
    <row r="16" ht="19.9" customHeight="1" spans="1:7">
      <c r="A16" s="43">
        <v>14</v>
      </c>
      <c r="B16" s="86" t="s">
        <v>27</v>
      </c>
      <c r="C16" s="86" t="s">
        <v>23</v>
      </c>
      <c r="D16" s="86">
        <v>2</v>
      </c>
      <c r="E16" s="86"/>
      <c r="F16" s="86"/>
      <c r="G16" s="86"/>
    </row>
    <row r="17" ht="19.9" customHeight="1"/>
    <row r="18" ht="19.9" customHeight="1"/>
    <row r="19" ht="19.9" customHeight="1"/>
    <row r="20" ht="19.9" customHeight="1"/>
    <row r="21" ht="19.9" customHeight="1"/>
    <row r="22" ht="19.9" customHeight="1"/>
    <row r="23" ht="19.9" customHeight="1"/>
    <row r="24" ht="19.9" customHeight="1"/>
    <row r="25" ht="19.9" customHeight="1"/>
    <row r="26" ht="19.9" customHeight="1"/>
    <row r="27" ht="19.9" customHeight="1"/>
    <row r="28" ht="19.9" customHeight="1"/>
    <row r="29" ht="19.9" customHeight="1"/>
    <row r="30" ht="19.9" customHeight="1"/>
    <row r="31" ht="19.9" customHeight="1"/>
    <row r="32" ht="19.9" customHeight="1"/>
    <row r="33" ht="19.9" customHeight="1"/>
    <row r="34" ht="19.9" customHeight="1"/>
    <row r="35" ht="19.9" customHeight="1"/>
    <row r="36" ht="19.9" customHeight="1"/>
    <row r="37" ht="19.9" customHeight="1"/>
    <row r="38" ht="19.9" customHeight="1"/>
    <row r="39" ht="19.9" customHeight="1"/>
    <row r="40" ht="19.9" customHeight="1"/>
    <row r="41" ht="19.9" customHeight="1"/>
    <row r="42" ht="19.9" customHeight="1"/>
    <row r="43" ht="19.9" customHeight="1"/>
    <row r="44" ht="19.9" customHeight="1"/>
  </sheetData>
  <mergeCells count="1">
    <mergeCell ref="A1:G1"/>
  </mergeCells>
  <pageMargins left="0.7" right="0.7" top="0.75" bottom="0.75" header="0.3" footer="0.3"/>
  <pageSetup paperSize="9" orientation="portrait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"/>
  <sheetViews>
    <sheetView tabSelected="1" workbookViewId="0">
      <selection activeCell="H13" sqref="H13"/>
    </sheetView>
  </sheetViews>
  <sheetFormatPr defaultColWidth="9" defaultRowHeight="13.5" outlineLevelRow="3" outlineLevelCol="6"/>
  <cols>
    <col min="2" max="2" width="16.1238938053097" customWidth="1"/>
    <col min="3" max="3" width="12.7522123893805" customWidth="1"/>
  </cols>
  <sheetData>
    <row r="1" ht="63" customHeight="1" spans="1:7">
      <c r="A1" s="1" t="s">
        <v>429</v>
      </c>
      <c r="B1" s="1"/>
      <c r="C1" s="1"/>
      <c r="D1" s="1"/>
      <c r="E1" s="1"/>
      <c r="F1" s="1"/>
      <c r="G1" s="1"/>
    </row>
    <row r="2" ht="15.75" spans="1:7">
      <c r="A2" s="2" t="s">
        <v>1</v>
      </c>
      <c r="B2" s="3" t="s">
        <v>339</v>
      </c>
      <c r="C2" s="3" t="s">
        <v>3</v>
      </c>
      <c r="D2" s="2" t="s">
        <v>4</v>
      </c>
      <c r="E2" s="4" t="s">
        <v>5</v>
      </c>
      <c r="F2" s="4" t="s">
        <v>6</v>
      </c>
      <c r="G2" s="2" t="s">
        <v>7</v>
      </c>
    </row>
    <row r="3" spans="1:7">
      <c r="A3" s="5">
        <v>1</v>
      </c>
      <c r="B3" s="6" t="s">
        <v>21</v>
      </c>
      <c r="C3" s="6" t="s">
        <v>209</v>
      </c>
      <c r="D3" s="6">
        <v>8000</v>
      </c>
      <c r="E3" s="6"/>
      <c r="F3" s="6"/>
      <c r="G3" s="7"/>
    </row>
    <row r="4" spans="1:7">
      <c r="A4" s="5"/>
      <c r="B4" s="8" t="s">
        <v>204</v>
      </c>
      <c r="C4" s="8"/>
      <c r="D4" s="8"/>
      <c r="E4" s="8"/>
      <c r="F4" s="8"/>
      <c r="G4" s="7"/>
    </row>
  </sheetData>
  <mergeCells count="1">
    <mergeCell ref="A1:G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45"/>
  <sheetViews>
    <sheetView workbookViewId="0">
      <selection activeCell="J2" sqref="J2:J3"/>
    </sheetView>
  </sheetViews>
  <sheetFormatPr defaultColWidth="9" defaultRowHeight="13.5"/>
  <cols>
    <col min="2" max="2" width="15.1238938053097" customWidth="1"/>
    <col min="3" max="3" width="9.12389380530973"/>
  </cols>
  <sheetData>
    <row r="1" s="25" customFormat="1" ht="53.45" customHeight="1" spans="1:11">
      <c r="A1" s="66" t="s">
        <v>28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ht="19.9" customHeight="1" spans="1:11">
      <c r="A2" s="19" t="s">
        <v>1</v>
      </c>
      <c r="B2" s="19" t="s">
        <v>29</v>
      </c>
      <c r="C2" s="19" t="s">
        <v>30</v>
      </c>
      <c r="D2" s="19"/>
      <c r="E2" s="19"/>
      <c r="F2" s="19"/>
      <c r="G2" s="19" t="s">
        <v>3</v>
      </c>
      <c r="H2" s="19" t="s">
        <v>4</v>
      </c>
      <c r="I2" s="80" t="s">
        <v>5</v>
      </c>
      <c r="J2" s="80" t="s">
        <v>6</v>
      </c>
      <c r="K2" s="19" t="s">
        <v>7</v>
      </c>
    </row>
    <row r="3" ht="19.9" customHeight="1" spans="1:11">
      <c r="A3" s="19"/>
      <c r="B3" s="19"/>
      <c r="C3" s="19" t="s">
        <v>31</v>
      </c>
      <c r="D3" s="19" t="s">
        <v>32</v>
      </c>
      <c r="E3" s="19" t="s">
        <v>33</v>
      </c>
      <c r="F3" s="19" t="s">
        <v>34</v>
      </c>
      <c r="G3" s="19"/>
      <c r="H3" s="19"/>
      <c r="I3" s="81"/>
      <c r="J3" s="81" t="s">
        <v>6</v>
      </c>
      <c r="K3" s="19"/>
    </row>
    <row r="4" spans="1:11">
      <c r="A4" s="68"/>
      <c r="B4" s="78" t="s">
        <v>35</v>
      </c>
      <c r="C4" s="69"/>
      <c r="D4" s="69"/>
      <c r="E4" s="69"/>
      <c r="F4" s="69"/>
      <c r="G4" s="69"/>
      <c r="H4" s="69"/>
      <c r="I4" s="69"/>
      <c r="J4" s="69"/>
      <c r="K4" s="69"/>
    </row>
    <row r="5" spans="1:11">
      <c r="A5" s="17">
        <v>1</v>
      </c>
      <c r="B5" s="17" t="s">
        <v>36</v>
      </c>
      <c r="C5" s="17" t="s">
        <v>37</v>
      </c>
      <c r="D5" s="17" t="s">
        <v>38</v>
      </c>
      <c r="E5" s="17" t="s">
        <v>39</v>
      </c>
      <c r="F5" s="17"/>
      <c r="G5" s="17" t="s">
        <v>9</v>
      </c>
      <c r="H5" s="17">
        <v>92</v>
      </c>
      <c r="I5" s="17"/>
      <c r="J5" s="17"/>
      <c r="K5" s="17"/>
    </row>
    <row r="6" spans="1:11">
      <c r="A6" s="17">
        <v>2</v>
      </c>
      <c r="B6" s="17" t="s">
        <v>40</v>
      </c>
      <c r="C6" s="17"/>
      <c r="D6" s="17" t="s">
        <v>41</v>
      </c>
      <c r="E6" s="17" t="s">
        <v>42</v>
      </c>
      <c r="F6" s="17" t="s">
        <v>43</v>
      </c>
      <c r="G6" s="17" t="s">
        <v>9</v>
      </c>
      <c r="H6" s="17">
        <v>37</v>
      </c>
      <c r="I6" s="17"/>
      <c r="J6" s="17"/>
      <c r="K6" s="17"/>
    </row>
    <row r="7" spans="1:11">
      <c r="A7" s="17">
        <v>3</v>
      </c>
      <c r="B7" s="17" t="s">
        <v>44</v>
      </c>
      <c r="C7" s="17"/>
      <c r="D7" s="17" t="s">
        <v>45</v>
      </c>
      <c r="E7" s="17" t="s">
        <v>42</v>
      </c>
      <c r="F7" s="17" t="s">
        <v>46</v>
      </c>
      <c r="G7" s="17" t="s">
        <v>9</v>
      </c>
      <c r="H7" s="17">
        <v>5</v>
      </c>
      <c r="I7" s="17"/>
      <c r="J7" s="17"/>
      <c r="K7" s="17"/>
    </row>
    <row r="8" spans="1:11">
      <c r="A8" s="17">
        <v>4</v>
      </c>
      <c r="B8" s="17" t="s">
        <v>47</v>
      </c>
      <c r="C8" s="17" t="s">
        <v>37</v>
      </c>
      <c r="D8" s="17" t="s">
        <v>39</v>
      </c>
      <c r="E8" s="17" t="s">
        <v>48</v>
      </c>
      <c r="F8" s="17"/>
      <c r="G8" s="17" t="s">
        <v>9</v>
      </c>
      <c r="H8" s="17">
        <v>1</v>
      </c>
      <c r="I8" s="17"/>
      <c r="J8" s="17"/>
      <c r="K8" s="17"/>
    </row>
    <row r="9" spans="1:11">
      <c r="A9" s="17">
        <v>5</v>
      </c>
      <c r="B9" s="17" t="s">
        <v>49</v>
      </c>
      <c r="C9" s="17" t="s">
        <v>37</v>
      </c>
      <c r="D9" s="17" t="s">
        <v>39</v>
      </c>
      <c r="E9" s="17" t="s">
        <v>39</v>
      </c>
      <c r="F9" s="17"/>
      <c r="G9" s="17" t="s">
        <v>9</v>
      </c>
      <c r="H9" s="17">
        <v>59</v>
      </c>
      <c r="I9" s="17"/>
      <c r="J9" s="17"/>
      <c r="K9" s="17"/>
    </row>
    <row r="10" spans="1:11">
      <c r="A10" s="17">
        <v>6</v>
      </c>
      <c r="B10" s="17" t="s">
        <v>50</v>
      </c>
      <c r="C10" s="17" t="s">
        <v>46</v>
      </c>
      <c r="D10" s="17" t="s">
        <v>51</v>
      </c>
      <c r="E10" s="17" t="s">
        <v>42</v>
      </c>
      <c r="F10" s="17"/>
      <c r="G10" s="17" t="s">
        <v>9</v>
      </c>
      <c r="H10" s="17">
        <v>1</v>
      </c>
      <c r="I10" s="17"/>
      <c r="J10" s="17"/>
      <c r="K10" s="17"/>
    </row>
    <row r="11" spans="1:11">
      <c r="A11" s="17">
        <v>7</v>
      </c>
      <c r="B11" s="17" t="s">
        <v>52</v>
      </c>
      <c r="C11" s="17" t="s">
        <v>43</v>
      </c>
      <c r="D11" s="17" t="s">
        <v>53</v>
      </c>
      <c r="E11" s="17" t="s">
        <v>54</v>
      </c>
      <c r="F11" s="17"/>
      <c r="G11" s="17" t="s">
        <v>9</v>
      </c>
      <c r="H11" s="17">
        <v>14</v>
      </c>
      <c r="I11" s="17"/>
      <c r="J11" s="17"/>
      <c r="K11" s="17"/>
    </row>
    <row r="12" spans="1:11">
      <c r="A12" s="17">
        <v>8</v>
      </c>
      <c r="B12" s="17" t="s">
        <v>55</v>
      </c>
      <c r="C12" s="79" t="s">
        <v>56</v>
      </c>
      <c r="D12" s="17" t="s">
        <v>57</v>
      </c>
      <c r="E12" s="17" t="s">
        <v>38</v>
      </c>
      <c r="F12" s="17"/>
      <c r="G12" s="17" t="s">
        <v>9</v>
      </c>
      <c r="H12" s="17">
        <v>63</v>
      </c>
      <c r="I12" s="17"/>
      <c r="J12" s="17"/>
      <c r="K12" s="17"/>
    </row>
    <row r="13" spans="1:11">
      <c r="A13" s="17">
        <v>9</v>
      </c>
      <c r="B13" s="17" t="s">
        <v>58</v>
      </c>
      <c r="C13" s="17" t="s">
        <v>37</v>
      </c>
      <c r="D13" s="17" t="s">
        <v>39</v>
      </c>
      <c r="E13" s="17" t="s">
        <v>39</v>
      </c>
      <c r="F13" s="17"/>
      <c r="G13" s="17" t="s">
        <v>9</v>
      </c>
      <c r="H13" s="17">
        <v>328</v>
      </c>
      <c r="I13" s="17"/>
      <c r="J13" s="17"/>
      <c r="K13" s="17"/>
    </row>
    <row r="14" spans="1:11">
      <c r="A14" s="17">
        <v>10</v>
      </c>
      <c r="B14" s="17" t="s">
        <v>59</v>
      </c>
      <c r="C14" s="17" t="s">
        <v>60</v>
      </c>
      <c r="D14" s="17" t="s">
        <v>61</v>
      </c>
      <c r="E14" s="17" t="s">
        <v>62</v>
      </c>
      <c r="F14" s="17"/>
      <c r="G14" s="17" t="s">
        <v>9</v>
      </c>
      <c r="H14" s="17">
        <v>14</v>
      </c>
      <c r="I14" s="17"/>
      <c r="J14" s="17"/>
      <c r="K14" s="17"/>
    </row>
    <row r="15" spans="1:11">
      <c r="A15" s="17">
        <v>11</v>
      </c>
      <c r="B15" s="17" t="s">
        <v>63</v>
      </c>
      <c r="C15" s="17" t="s">
        <v>64</v>
      </c>
      <c r="D15" s="17" t="s">
        <v>65</v>
      </c>
      <c r="E15" s="17" t="s">
        <v>66</v>
      </c>
      <c r="F15" s="17"/>
      <c r="G15" s="17" t="s">
        <v>9</v>
      </c>
      <c r="H15" s="17">
        <v>90</v>
      </c>
      <c r="I15" s="17"/>
      <c r="J15" s="17"/>
      <c r="K15" s="17"/>
    </row>
    <row r="16" spans="1:11">
      <c r="A16" s="17">
        <v>12</v>
      </c>
      <c r="B16" s="17" t="s">
        <v>67</v>
      </c>
      <c r="C16" s="17" t="s">
        <v>46</v>
      </c>
      <c r="D16" s="17" t="s">
        <v>51</v>
      </c>
      <c r="E16" s="17" t="s">
        <v>42</v>
      </c>
      <c r="F16" s="17"/>
      <c r="G16" s="17" t="s">
        <v>9</v>
      </c>
      <c r="H16" s="17">
        <v>21</v>
      </c>
      <c r="I16" s="17"/>
      <c r="J16" s="17"/>
      <c r="K16" s="17"/>
    </row>
    <row r="17" spans="1:11">
      <c r="A17" s="17">
        <v>13</v>
      </c>
      <c r="B17" s="17" t="s">
        <v>68</v>
      </c>
      <c r="C17" s="17" t="s">
        <v>43</v>
      </c>
      <c r="D17" s="17" t="s">
        <v>42</v>
      </c>
      <c r="E17" s="17" t="s">
        <v>69</v>
      </c>
      <c r="F17" s="17"/>
      <c r="G17" s="17" t="s">
        <v>9</v>
      </c>
      <c r="H17" s="17">
        <v>46</v>
      </c>
      <c r="I17" s="17"/>
      <c r="J17" s="17"/>
      <c r="K17" s="17"/>
    </row>
    <row r="18" spans="1:11">
      <c r="A18" s="17">
        <v>14</v>
      </c>
      <c r="B18" s="17" t="s">
        <v>70</v>
      </c>
      <c r="C18" s="79" t="s">
        <v>56</v>
      </c>
      <c r="D18" s="17" t="s">
        <v>71</v>
      </c>
      <c r="E18" s="17" t="s">
        <v>38</v>
      </c>
      <c r="F18" s="17"/>
      <c r="G18" s="17" t="s">
        <v>9</v>
      </c>
      <c r="H18" s="17">
        <v>14</v>
      </c>
      <c r="I18" s="17"/>
      <c r="J18" s="17"/>
      <c r="K18" s="17"/>
    </row>
    <row r="19" spans="1:11">
      <c r="A19" s="17">
        <v>15</v>
      </c>
      <c r="B19" s="17" t="s">
        <v>72</v>
      </c>
      <c r="C19" s="17" t="s">
        <v>37</v>
      </c>
      <c r="D19" s="17" t="s">
        <v>39</v>
      </c>
      <c r="E19" s="17" t="s">
        <v>39</v>
      </c>
      <c r="F19" s="17"/>
      <c r="G19" s="17" t="s">
        <v>9</v>
      </c>
      <c r="H19" s="17">
        <v>154</v>
      </c>
      <c r="I19" s="17"/>
      <c r="J19" s="17"/>
      <c r="K19" s="17"/>
    </row>
    <row r="20" spans="1:11">
      <c r="A20" s="17">
        <v>16</v>
      </c>
      <c r="B20" s="17" t="s">
        <v>73</v>
      </c>
      <c r="C20" s="17" t="s">
        <v>60</v>
      </c>
      <c r="D20" s="17" t="s">
        <v>61</v>
      </c>
      <c r="E20" s="17" t="s">
        <v>62</v>
      </c>
      <c r="F20" s="17"/>
      <c r="G20" s="17" t="s">
        <v>9</v>
      </c>
      <c r="H20" s="17">
        <v>12</v>
      </c>
      <c r="I20" s="17"/>
      <c r="J20" s="17"/>
      <c r="K20" s="17"/>
    </row>
    <row r="21" spans="1:11">
      <c r="A21" s="17">
        <v>17</v>
      </c>
      <c r="B21" s="17" t="s">
        <v>74</v>
      </c>
      <c r="C21" s="17" t="s">
        <v>64</v>
      </c>
      <c r="D21" s="17" t="s">
        <v>65</v>
      </c>
      <c r="E21" s="17" t="s">
        <v>66</v>
      </c>
      <c r="F21" s="17"/>
      <c r="G21" s="17" t="s">
        <v>9</v>
      </c>
      <c r="H21" s="17">
        <v>188</v>
      </c>
      <c r="I21" s="17"/>
      <c r="J21" s="17"/>
      <c r="K21" s="17"/>
    </row>
    <row r="22" spans="1:11">
      <c r="A22" s="17">
        <v>18</v>
      </c>
      <c r="B22" s="17" t="s">
        <v>75</v>
      </c>
      <c r="C22" s="17" t="s">
        <v>46</v>
      </c>
      <c r="D22" s="17" t="s">
        <v>51</v>
      </c>
      <c r="E22" s="17" t="s">
        <v>42</v>
      </c>
      <c r="F22" s="17"/>
      <c r="G22" s="17" t="s">
        <v>9</v>
      </c>
      <c r="H22" s="17">
        <v>258</v>
      </c>
      <c r="I22" s="17"/>
      <c r="J22" s="17"/>
      <c r="K22" s="17"/>
    </row>
    <row r="23" spans="1:11">
      <c r="A23" s="17">
        <v>19</v>
      </c>
      <c r="B23" s="17" t="s">
        <v>76</v>
      </c>
      <c r="C23" s="17" t="s">
        <v>43</v>
      </c>
      <c r="D23" s="17" t="s">
        <v>42</v>
      </c>
      <c r="E23" s="17" t="s">
        <v>69</v>
      </c>
      <c r="F23" s="17"/>
      <c r="G23" s="17" t="s">
        <v>9</v>
      </c>
      <c r="H23" s="17">
        <v>109</v>
      </c>
      <c r="I23" s="17"/>
      <c r="J23" s="17"/>
      <c r="K23" s="17"/>
    </row>
    <row r="24" spans="1:11">
      <c r="A24" s="17">
        <v>20</v>
      </c>
      <c r="B24" s="17" t="s">
        <v>77</v>
      </c>
      <c r="C24" s="79" t="s">
        <v>56</v>
      </c>
      <c r="D24" s="17" t="s">
        <v>71</v>
      </c>
      <c r="E24" s="17" t="s">
        <v>38</v>
      </c>
      <c r="F24" s="17"/>
      <c r="G24" s="17" t="s">
        <v>9</v>
      </c>
      <c r="H24" s="17">
        <v>84</v>
      </c>
      <c r="I24" s="17"/>
      <c r="J24" s="17"/>
      <c r="K24" s="17"/>
    </row>
    <row r="25" spans="1:11">
      <c r="A25" s="68"/>
      <c r="B25" s="68" t="s">
        <v>78</v>
      </c>
      <c r="C25" s="69"/>
      <c r="D25" s="69"/>
      <c r="E25" s="69"/>
      <c r="F25" s="69"/>
      <c r="G25" s="69"/>
      <c r="H25" s="69"/>
      <c r="I25" s="69"/>
      <c r="J25" s="69"/>
      <c r="K25" s="69"/>
    </row>
    <row r="26" spans="1:11">
      <c r="A26" s="17">
        <v>21</v>
      </c>
      <c r="B26" s="17" t="s">
        <v>79</v>
      </c>
      <c r="C26" s="17" t="s">
        <v>43</v>
      </c>
      <c r="D26" s="17" t="s">
        <v>53</v>
      </c>
      <c r="E26" s="17" t="s">
        <v>54</v>
      </c>
      <c r="F26" s="17"/>
      <c r="G26" s="17" t="s">
        <v>9</v>
      </c>
      <c r="H26" s="17">
        <v>42</v>
      </c>
      <c r="I26" s="17"/>
      <c r="J26" s="17"/>
      <c r="K26" s="17"/>
    </row>
    <row r="27" spans="1:11">
      <c r="A27" s="17">
        <v>22</v>
      </c>
      <c r="B27" s="17" t="s">
        <v>80</v>
      </c>
      <c r="C27" s="17"/>
      <c r="D27" s="17" t="s">
        <v>41</v>
      </c>
      <c r="E27" s="17" t="s">
        <v>42</v>
      </c>
      <c r="F27" s="17" t="s">
        <v>43</v>
      </c>
      <c r="G27" s="17" t="s">
        <v>9</v>
      </c>
      <c r="H27" s="17">
        <v>1</v>
      </c>
      <c r="I27" s="17"/>
      <c r="J27" s="17"/>
      <c r="K27" s="17"/>
    </row>
    <row r="28" spans="1:11">
      <c r="A28" s="17">
        <v>23</v>
      </c>
      <c r="B28" s="17" t="s">
        <v>81</v>
      </c>
      <c r="C28" s="17"/>
      <c r="D28" s="17" t="s">
        <v>57</v>
      </c>
      <c r="E28" s="17" t="s">
        <v>53</v>
      </c>
      <c r="F28" s="17" t="s">
        <v>37</v>
      </c>
      <c r="G28" s="17" t="s">
        <v>9</v>
      </c>
      <c r="H28" s="17">
        <v>1</v>
      </c>
      <c r="I28" s="17"/>
      <c r="J28" s="17"/>
      <c r="K28" s="17"/>
    </row>
    <row r="29" spans="1:11">
      <c r="A29" s="17">
        <v>24</v>
      </c>
      <c r="B29" s="17" t="s">
        <v>82</v>
      </c>
      <c r="C29" s="17"/>
      <c r="D29" s="17" t="s">
        <v>41</v>
      </c>
      <c r="E29" s="17" t="s">
        <v>42</v>
      </c>
      <c r="F29" s="17" t="s">
        <v>43</v>
      </c>
      <c r="G29" s="17" t="s">
        <v>9</v>
      </c>
      <c r="H29" s="17">
        <v>11</v>
      </c>
      <c r="I29" s="17"/>
      <c r="J29" s="17"/>
      <c r="K29" s="17"/>
    </row>
    <row r="30" spans="1:11">
      <c r="A30" s="17">
        <v>25</v>
      </c>
      <c r="B30" s="17" t="s">
        <v>83</v>
      </c>
      <c r="C30" s="17"/>
      <c r="D30" s="17" t="s">
        <v>45</v>
      </c>
      <c r="E30" s="17" t="s">
        <v>42</v>
      </c>
      <c r="F30" s="17" t="s">
        <v>46</v>
      </c>
      <c r="G30" s="17" t="s">
        <v>9</v>
      </c>
      <c r="H30" s="17">
        <v>7</v>
      </c>
      <c r="I30" s="17"/>
      <c r="J30" s="17"/>
      <c r="K30" s="17"/>
    </row>
    <row r="31" spans="1:11">
      <c r="A31" s="17">
        <v>26</v>
      </c>
      <c r="B31" s="17" t="s">
        <v>84</v>
      </c>
      <c r="C31" s="17" t="s">
        <v>60</v>
      </c>
      <c r="D31" s="17" t="s">
        <v>61</v>
      </c>
      <c r="E31" s="17" t="s">
        <v>62</v>
      </c>
      <c r="F31" s="17"/>
      <c r="G31" s="17" t="s">
        <v>9</v>
      </c>
      <c r="H31" s="17">
        <v>58</v>
      </c>
      <c r="I31" s="17"/>
      <c r="J31" s="17"/>
      <c r="K31" s="17"/>
    </row>
    <row r="32" spans="1:11">
      <c r="A32" s="17">
        <v>27</v>
      </c>
      <c r="B32" s="17" t="s">
        <v>85</v>
      </c>
      <c r="C32" s="17" t="s">
        <v>64</v>
      </c>
      <c r="D32" s="17" t="s">
        <v>65</v>
      </c>
      <c r="E32" s="17" t="s">
        <v>66</v>
      </c>
      <c r="F32" s="17"/>
      <c r="G32" s="17" t="s">
        <v>9</v>
      </c>
      <c r="H32" s="17">
        <v>19</v>
      </c>
      <c r="I32" s="17"/>
      <c r="J32" s="17"/>
      <c r="K32" s="17"/>
    </row>
    <row r="33" spans="1:11">
      <c r="A33" s="17">
        <v>28</v>
      </c>
      <c r="B33" s="17" t="s">
        <v>86</v>
      </c>
      <c r="C33" s="17" t="s">
        <v>46</v>
      </c>
      <c r="D33" s="17" t="s">
        <v>51</v>
      </c>
      <c r="E33" s="17" t="s">
        <v>42</v>
      </c>
      <c r="F33" s="17"/>
      <c r="G33" s="17" t="s">
        <v>9</v>
      </c>
      <c r="H33" s="17">
        <v>10</v>
      </c>
      <c r="I33" s="17"/>
      <c r="J33" s="17"/>
      <c r="K33" s="17"/>
    </row>
    <row r="34" spans="1:11">
      <c r="A34" s="17">
        <v>29</v>
      </c>
      <c r="B34" s="17" t="s">
        <v>87</v>
      </c>
      <c r="C34" s="79" t="s">
        <v>56</v>
      </c>
      <c r="D34" s="17" t="s">
        <v>71</v>
      </c>
      <c r="E34" s="17" t="s">
        <v>38</v>
      </c>
      <c r="F34" s="17"/>
      <c r="G34" s="17" t="s">
        <v>9</v>
      </c>
      <c r="H34" s="17">
        <v>7</v>
      </c>
      <c r="I34" s="17"/>
      <c r="J34" s="17"/>
      <c r="K34" s="17"/>
    </row>
    <row r="35" spans="1:11">
      <c r="A35" s="17">
        <v>30</v>
      </c>
      <c r="B35" s="17" t="s">
        <v>88</v>
      </c>
      <c r="C35" s="17" t="s">
        <v>37</v>
      </c>
      <c r="D35" s="17" t="s">
        <v>39</v>
      </c>
      <c r="E35" s="17" t="s">
        <v>39</v>
      </c>
      <c r="F35" s="17"/>
      <c r="G35" s="17" t="s">
        <v>9</v>
      </c>
      <c r="H35" s="17">
        <v>185</v>
      </c>
      <c r="I35" s="17"/>
      <c r="J35" s="17"/>
      <c r="K35" s="17"/>
    </row>
    <row r="36" spans="1:11">
      <c r="A36" s="17">
        <v>31</v>
      </c>
      <c r="B36" s="17" t="s">
        <v>89</v>
      </c>
      <c r="C36" s="17" t="s">
        <v>46</v>
      </c>
      <c r="D36" s="17" t="s">
        <v>51</v>
      </c>
      <c r="E36" s="17" t="s">
        <v>42</v>
      </c>
      <c r="F36" s="17"/>
      <c r="G36" s="17" t="s">
        <v>9</v>
      </c>
      <c r="H36" s="17">
        <v>16</v>
      </c>
      <c r="I36" s="17"/>
      <c r="J36" s="17"/>
      <c r="K36" s="17"/>
    </row>
    <row r="37" spans="1:11">
      <c r="A37" s="17">
        <v>32</v>
      </c>
      <c r="B37" s="17" t="s">
        <v>90</v>
      </c>
      <c r="C37" s="17" t="s">
        <v>37</v>
      </c>
      <c r="D37" s="17" t="s">
        <v>39</v>
      </c>
      <c r="E37" s="17" t="s">
        <v>39</v>
      </c>
      <c r="F37" s="17"/>
      <c r="G37" s="17" t="s">
        <v>9</v>
      </c>
      <c r="H37" s="17">
        <v>21</v>
      </c>
      <c r="I37" s="17"/>
      <c r="J37" s="17"/>
      <c r="K37" s="17"/>
    </row>
    <row r="38" spans="1:11">
      <c r="A38" s="17">
        <v>33</v>
      </c>
      <c r="B38" s="17" t="s">
        <v>91</v>
      </c>
      <c r="C38" s="17" t="s">
        <v>37</v>
      </c>
      <c r="D38" s="17" t="s">
        <v>39</v>
      </c>
      <c r="E38" s="17" t="s">
        <v>39</v>
      </c>
      <c r="F38" s="17"/>
      <c r="G38" s="17" t="s">
        <v>9</v>
      </c>
      <c r="H38" s="17">
        <v>2</v>
      </c>
      <c r="I38" s="17"/>
      <c r="J38" s="17"/>
      <c r="K38" s="17"/>
    </row>
    <row r="39" spans="1:11">
      <c r="A39" s="17">
        <v>34</v>
      </c>
      <c r="B39" s="17" t="s">
        <v>92</v>
      </c>
      <c r="C39" s="17" t="s">
        <v>46</v>
      </c>
      <c r="D39" s="17" t="s">
        <v>51</v>
      </c>
      <c r="E39" s="17" t="s">
        <v>42</v>
      </c>
      <c r="F39" s="17"/>
      <c r="G39" s="17" t="s">
        <v>9</v>
      </c>
      <c r="H39" s="17">
        <v>1</v>
      </c>
      <c r="I39" s="17"/>
      <c r="J39" s="17"/>
      <c r="K39" s="17"/>
    </row>
    <row r="40" spans="1:11">
      <c r="A40" s="17">
        <v>35</v>
      </c>
      <c r="B40" s="17" t="s">
        <v>93</v>
      </c>
      <c r="C40" s="17" t="s">
        <v>43</v>
      </c>
      <c r="D40" s="17" t="s">
        <v>53</v>
      </c>
      <c r="E40" s="17" t="s">
        <v>54</v>
      </c>
      <c r="F40" s="17"/>
      <c r="G40" s="17" t="s">
        <v>9</v>
      </c>
      <c r="H40" s="17">
        <v>19</v>
      </c>
      <c r="I40" s="17"/>
      <c r="J40" s="17"/>
      <c r="K40" s="17"/>
    </row>
    <row r="41" spans="1:11">
      <c r="A41" s="17">
        <v>36</v>
      </c>
      <c r="B41" s="17" t="s">
        <v>94</v>
      </c>
      <c r="C41" s="17" t="s">
        <v>43</v>
      </c>
      <c r="D41" s="17" t="s">
        <v>53</v>
      </c>
      <c r="E41" s="17" t="s">
        <v>54</v>
      </c>
      <c r="F41" s="17"/>
      <c r="G41" s="17" t="s">
        <v>9</v>
      </c>
      <c r="H41" s="17">
        <v>653</v>
      </c>
      <c r="I41" s="17"/>
      <c r="J41" s="17"/>
      <c r="K41" s="17"/>
    </row>
    <row r="42" spans="1:11">
      <c r="A42" s="17">
        <v>37</v>
      </c>
      <c r="B42" s="17" t="s">
        <v>95</v>
      </c>
      <c r="C42" s="17" t="s">
        <v>37</v>
      </c>
      <c r="D42" s="17" t="s">
        <v>39</v>
      </c>
      <c r="E42" s="17" t="s">
        <v>39</v>
      </c>
      <c r="F42" s="17"/>
      <c r="G42" s="17" t="s">
        <v>9</v>
      </c>
      <c r="H42" s="17">
        <v>2</v>
      </c>
      <c r="I42" s="17"/>
      <c r="J42" s="17"/>
      <c r="K42" s="17"/>
    </row>
    <row r="43" spans="1:11">
      <c r="A43" s="17">
        <v>38</v>
      </c>
      <c r="B43" s="17" t="s">
        <v>96</v>
      </c>
      <c r="C43" s="17" t="s">
        <v>46</v>
      </c>
      <c r="D43" s="17" t="s">
        <v>51</v>
      </c>
      <c r="E43" s="17" t="s">
        <v>42</v>
      </c>
      <c r="F43" s="17"/>
      <c r="G43" s="17" t="s">
        <v>9</v>
      </c>
      <c r="H43" s="17">
        <v>16</v>
      </c>
      <c r="I43" s="17"/>
      <c r="J43" s="17"/>
      <c r="K43" s="17"/>
    </row>
    <row r="44" spans="1:11">
      <c r="A44" s="17">
        <v>39</v>
      </c>
      <c r="B44" s="17" t="s">
        <v>97</v>
      </c>
      <c r="C44" s="17" t="s">
        <v>43</v>
      </c>
      <c r="D44" s="17" t="s">
        <v>53</v>
      </c>
      <c r="E44" s="17" t="s">
        <v>54</v>
      </c>
      <c r="F44" s="17"/>
      <c r="G44" s="17" t="s">
        <v>9</v>
      </c>
      <c r="H44" s="17">
        <v>16</v>
      </c>
      <c r="I44" s="17"/>
      <c r="J44" s="17"/>
      <c r="K44" s="17"/>
    </row>
    <row r="45" spans="1:11">
      <c r="A45" s="17">
        <v>40</v>
      </c>
      <c r="B45" s="17" t="s">
        <v>98</v>
      </c>
      <c r="C45" s="17" t="s">
        <v>37</v>
      </c>
      <c r="D45" s="17" t="s">
        <v>39</v>
      </c>
      <c r="E45" s="17" t="s">
        <v>39</v>
      </c>
      <c r="F45" s="17"/>
      <c r="G45" s="17" t="s">
        <v>9</v>
      </c>
      <c r="H45" s="17">
        <v>176</v>
      </c>
      <c r="I45" s="17"/>
      <c r="J45" s="17"/>
      <c r="K45" s="17"/>
    </row>
    <row r="46" spans="1:11">
      <c r="A46" s="17">
        <v>41</v>
      </c>
      <c r="B46" s="17" t="s">
        <v>99</v>
      </c>
      <c r="C46" s="17" t="s">
        <v>37</v>
      </c>
      <c r="D46" s="17" t="s">
        <v>39</v>
      </c>
      <c r="E46" s="17" t="s">
        <v>39</v>
      </c>
      <c r="F46" s="17"/>
      <c r="G46" s="17" t="s">
        <v>9</v>
      </c>
      <c r="H46" s="17">
        <v>140</v>
      </c>
      <c r="I46" s="17"/>
      <c r="J46" s="17"/>
      <c r="K46" s="17"/>
    </row>
    <row r="47" spans="1:11">
      <c r="A47" s="17">
        <v>42</v>
      </c>
      <c r="B47" s="17" t="s">
        <v>100</v>
      </c>
      <c r="C47" s="17" t="s">
        <v>37</v>
      </c>
      <c r="D47" s="17" t="s">
        <v>39</v>
      </c>
      <c r="E47" s="17" t="s">
        <v>39</v>
      </c>
      <c r="F47" s="17"/>
      <c r="G47" s="17" t="s">
        <v>9</v>
      </c>
      <c r="H47" s="17">
        <v>35</v>
      </c>
      <c r="I47" s="17"/>
      <c r="J47" s="17"/>
      <c r="K47" s="17"/>
    </row>
    <row r="48" spans="1:11">
      <c r="A48" s="17">
        <v>43</v>
      </c>
      <c r="B48" s="17" t="s">
        <v>101</v>
      </c>
      <c r="C48" s="17" t="s">
        <v>46</v>
      </c>
      <c r="D48" s="17" t="s">
        <v>51</v>
      </c>
      <c r="E48" s="17" t="s">
        <v>42</v>
      </c>
      <c r="F48" s="17"/>
      <c r="G48" s="17" t="s">
        <v>9</v>
      </c>
      <c r="H48" s="17">
        <v>1</v>
      </c>
      <c r="I48" s="17"/>
      <c r="J48" s="17"/>
      <c r="K48" s="17"/>
    </row>
    <row r="49" spans="1:11">
      <c r="A49" s="17">
        <v>44</v>
      </c>
      <c r="B49" s="17" t="s">
        <v>102</v>
      </c>
      <c r="C49" s="17" t="s">
        <v>43</v>
      </c>
      <c r="D49" s="17" t="s">
        <v>53</v>
      </c>
      <c r="E49" s="17" t="s">
        <v>54</v>
      </c>
      <c r="F49" s="17"/>
      <c r="G49" s="17" t="s">
        <v>9</v>
      </c>
      <c r="H49" s="17">
        <v>3</v>
      </c>
      <c r="I49" s="17"/>
      <c r="J49" s="17"/>
      <c r="K49" s="17"/>
    </row>
    <row r="50" spans="1:11">
      <c r="A50" s="17">
        <v>45</v>
      </c>
      <c r="B50" s="17" t="s">
        <v>103</v>
      </c>
      <c r="C50" s="17" t="s">
        <v>46</v>
      </c>
      <c r="D50" s="17" t="s">
        <v>51</v>
      </c>
      <c r="E50" s="17" t="s">
        <v>42</v>
      </c>
      <c r="F50" s="17"/>
      <c r="G50" s="17" t="s">
        <v>9</v>
      </c>
      <c r="H50" s="17">
        <v>8</v>
      </c>
      <c r="I50" s="17"/>
      <c r="J50" s="17"/>
      <c r="K50" s="17"/>
    </row>
    <row r="51" spans="1:11">
      <c r="A51" s="17">
        <v>46</v>
      </c>
      <c r="B51" s="17" t="s">
        <v>104</v>
      </c>
      <c r="C51" s="17" t="s">
        <v>43</v>
      </c>
      <c r="D51" s="17" t="s">
        <v>53</v>
      </c>
      <c r="E51" s="17" t="s">
        <v>54</v>
      </c>
      <c r="F51" s="17"/>
      <c r="G51" s="17" t="s">
        <v>9</v>
      </c>
      <c r="H51" s="17">
        <v>47</v>
      </c>
      <c r="I51" s="17"/>
      <c r="J51" s="17"/>
      <c r="K51" s="17"/>
    </row>
    <row r="52" spans="1:11">
      <c r="A52" s="17">
        <v>47</v>
      </c>
      <c r="B52" s="17" t="s">
        <v>105</v>
      </c>
      <c r="C52" s="17" t="s">
        <v>37</v>
      </c>
      <c r="D52" s="17" t="s">
        <v>39</v>
      </c>
      <c r="E52" s="17" t="s">
        <v>39</v>
      </c>
      <c r="F52" s="17"/>
      <c r="G52" s="17" t="s">
        <v>9</v>
      </c>
      <c r="H52" s="17">
        <v>26</v>
      </c>
      <c r="I52" s="17"/>
      <c r="J52" s="17"/>
      <c r="K52" s="17"/>
    </row>
    <row r="53" spans="1:11">
      <c r="A53" s="17">
        <v>48</v>
      </c>
      <c r="B53" s="17" t="s">
        <v>106</v>
      </c>
      <c r="C53" s="17" t="s">
        <v>46</v>
      </c>
      <c r="D53" s="17" t="s">
        <v>51</v>
      </c>
      <c r="E53" s="17" t="s">
        <v>42</v>
      </c>
      <c r="F53" s="17"/>
      <c r="G53" s="17" t="s">
        <v>9</v>
      </c>
      <c r="H53" s="17">
        <v>57</v>
      </c>
      <c r="I53" s="17"/>
      <c r="J53" s="17"/>
      <c r="K53" s="17"/>
    </row>
    <row r="54" spans="1:11">
      <c r="A54" s="17">
        <v>49</v>
      </c>
      <c r="B54" s="17" t="s">
        <v>107</v>
      </c>
      <c r="C54" s="17" t="s">
        <v>43</v>
      </c>
      <c r="D54" s="17" t="s">
        <v>53</v>
      </c>
      <c r="E54" s="17" t="s">
        <v>54</v>
      </c>
      <c r="F54" s="17"/>
      <c r="G54" s="17" t="s">
        <v>9</v>
      </c>
      <c r="H54" s="17">
        <v>54</v>
      </c>
      <c r="I54" s="17"/>
      <c r="J54" s="17"/>
      <c r="K54" s="17"/>
    </row>
    <row r="55" spans="1:11">
      <c r="A55" s="17">
        <v>50</v>
      </c>
      <c r="B55" s="17" t="s">
        <v>108</v>
      </c>
      <c r="C55" s="17" t="s">
        <v>37</v>
      </c>
      <c r="D55" s="17" t="s">
        <v>39</v>
      </c>
      <c r="E55" s="17" t="s">
        <v>39</v>
      </c>
      <c r="F55" s="17"/>
      <c r="G55" s="17" t="s">
        <v>9</v>
      </c>
      <c r="H55" s="17">
        <v>96</v>
      </c>
      <c r="I55" s="17"/>
      <c r="J55" s="17"/>
      <c r="K55" s="17"/>
    </row>
    <row r="56" spans="1:11">
      <c r="A56" s="17">
        <v>51</v>
      </c>
      <c r="B56" s="17" t="s">
        <v>109</v>
      </c>
      <c r="C56" s="17" t="s">
        <v>37</v>
      </c>
      <c r="D56" s="17" t="s">
        <v>39</v>
      </c>
      <c r="E56" s="17" t="s">
        <v>39</v>
      </c>
      <c r="F56" s="17"/>
      <c r="G56" s="17" t="s">
        <v>9</v>
      </c>
      <c r="H56" s="17">
        <v>9</v>
      </c>
      <c r="I56" s="17"/>
      <c r="J56" s="17"/>
      <c r="K56" s="17"/>
    </row>
    <row r="57" spans="1:11">
      <c r="A57" s="17">
        <v>52</v>
      </c>
      <c r="B57" s="17" t="s">
        <v>110</v>
      </c>
      <c r="C57" s="17" t="s">
        <v>46</v>
      </c>
      <c r="D57" s="17" t="s">
        <v>51</v>
      </c>
      <c r="E57" s="17" t="s">
        <v>42</v>
      </c>
      <c r="F57" s="17"/>
      <c r="G57" s="17" t="s">
        <v>9</v>
      </c>
      <c r="H57" s="17">
        <v>12</v>
      </c>
      <c r="I57" s="17"/>
      <c r="J57" s="17"/>
      <c r="K57" s="17"/>
    </row>
    <row r="58" spans="1:11">
      <c r="A58" s="17">
        <v>53</v>
      </c>
      <c r="B58" s="17" t="s">
        <v>111</v>
      </c>
      <c r="C58" s="17" t="s">
        <v>43</v>
      </c>
      <c r="D58" s="17" t="s">
        <v>53</v>
      </c>
      <c r="E58" s="17" t="s">
        <v>54</v>
      </c>
      <c r="F58" s="17"/>
      <c r="G58" s="17" t="s">
        <v>9</v>
      </c>
      <c r="H58" s="17">
        <v>82</v>
      </c>
      <c r="I58" s="17"/>
      <c r="J58" s="17"/>
      <c r="K58" s="17"/>
    </row>
    <row r="59" spans="1:11">
      <c r="A59" s="17">
        <v>54</v>
      </c>
      <c r="B59" s="17" t="s">
        <v>112</v>
      </c>
      <c r="C59" s="17" t="s">
        <v>43</v>
      </c>
      <c r="D59" s="17" t="s">
        <v>42</v>
      </c>
      <c r="E59" s="17" t="s">
        <v>69</v>
      </c>
      <c r="F59" s="17"/>
      <c r="G59" s="17" t="s">
        <v>9</v>
      </c>
      <c r="H59" s="17">
        <v>44</v>
      </c>
      <c r="I59" s="17"/>
      <c r="J59" s="17"/>
      <c r="K59" s="17"/>
    </row>
    <row r="60" spans="1:11">
      <c r="A60" s="17">
        <v>55</v>
      </c>
      <c r="B60" s="17" t="s">
        <v>113</v>
      </c>
      <c r="C60" s="17" t="s">
        <v>43</v>
      </c>
      <c r="D60" s="17" t="s">
        <v>42</v>
      </c>
      <c r="E60" s="17" t="s">
        <v>69</v>
      </c>
      <c r="F60" s="17"/>
      <c r="G60" s="17" t="s">
        <v>9</v>
      </c>
      <c r="H60" s="17">
        <v>69</v>
      </c>
      <c r="I60" s="17"/>
      <c r="J60" s="17"/>
      <c r="K60" s="17"/>
    </row>
    <row r="61" spans="1:11">
      <c r="A61" s="17">
        <v>56</v>
      </c>
      <c r="B61" s="17" t="s">
        <v>114</v>
      </c>
      <c r="C61" s="17" t="s">
        <v>43</v>
      </c>
      <c r="D61" s="17" t="s">
        <v>42</v>
      </c>
      <c r="E61" s="17" t="s">
        <v>69</v>
      </c>
      <c r="F61" s="17"/>
      <c r="G61" s="17" t="s">
        <v>9</v>
      </c>
      <c r="H61" s="17">
        <v>31</v>
      </c>
      <c r="I61" s="17"/>
      <c r="J61" s="17"/>
      <c r="K61" s="17"/>
    </row>
    <row r="62" spans="1:11">
      <c r="A62" s="17">
        <v>57</v>
      </c>
      <c r="B62" s="17" t="s">
        <v>115</v>
      </c>
      <c r="C62" s="17" t="s">
        <v>37</v>
      </c>
      <c r="D62" s="17" t="s">
        <v>39</v>
      </c>
      <c r="E62" s="17" t="s">
        <v>39</v>
      </c>
      <c r="F62" s="17"/>
      <c r="G62" s="17" t="s">
        <v>9</v>
      </c>
      <c r="H62" s="17">
        <v>120</v>
      </c>
      <c r="I62" s="17"/>
      <c r="J62" s="17"/>
      <c r="K62" s="17"/>
    </row>
    <row r="63" spans="1:11">
      <c r="A63" s="17">
        <v>58</v>
      </c>
      <c r="B63" s="17" t="s">
        <v>116</v>
      </c>
      <c r="C63" s="17" t="s">
        <v>64</v>
      </c>
      <c r="D63" s="17" t="s">
        <v>65</v>
      </c>
      <c r="E63" s="17" t="s">
        <v>66</v>
      </c>
      <c r="F63" s="17"/>
      <c r="G63" s="17" t="s">
        <v>9</v>
      </c>
      <c r="H63" s="17">
        <v>7</v>
      </c>
      <c r="I63" s="17"/>
      <c r="J63" s="17"/>
      <c r="K63" s="17"/>
    </row>
    <row r="64" spans="1:11">
      <c r="A64" s="17">
        <v>59</v>
      </c>
      <c r="B64" s="17" t="s">
        <v>117</v>
      </c>
      <c r="C64" s="17" t="s">
        <v>46</v>
      </c>
      <c r="D64" s="17" t="s">
        <v>51</v>
      </c>
      <c r="E64" s="17" t="s">
        <v>42</v>
      </c>
      <c r="F64" s="17"/>
      <c r="G64" s="17" t="s">
        <v>9</v>
      </c>
      <c r="H64" s="17">
        <v>22</v>
      </c>
      <c r="I64" s="17"/>
      <c r="J64" s="17"/>
      <c r="K64" s="17"/>
    </row>
    <row r="65" spans="1:11">
      <c r="A65" s="17">
        <v>60</v>
      </c>
      <c r="B65" s="17" t="s">
        <v>118</v>
      </c>
      <c r="C65" s="17" t="s">
        <v>43</v>
      </c>
      <c r="D65" s="17" t="s">
        <v>53</v>
      </c>
      <c r="E65" s="17" t="s">
        <v>54</v>
      </c>
      <c r="F65" s="17"/>
      <c r="G65" s="17" t="s">
        <v>9</v>
      </c>
      <c r="H65" s="17">
        <v>25</v>
      </c>
      <c r="I65" s="17"/>
      <c r="J65" s="17"/>
      <c r="K65" s="17"/>
    </row>
    <row r="66" spans="1:11">
      <c r="A66" s="17">
        <v>61</v>
      </c>
      <c r="B66" s="17" t="s">
        <v>119</v>
      </c>
      <c r="C66" s="17" t="s">
        <v>43</v>
      </c>
      <c r="D66" s="17" t="s">
        <v>42</v>
      </c>
      <c r="E66" s="17" t="s">
        <v>69</v>
      </c>
      <c r="F66" s="17"/>
      <c r="G66" s="17" t="s">
        <v>9</v>
      </c>
      <c r="H66" s="17">
        <v>87</v>
      </c>
      <c r="I66" s="17"/>
      <c r="J66" s="17"/>
      <c r="K66" s="17"/>
    </row>
    <row r="67" spans="1:11">
      <c r="A67" s="17">
        <v>62</v>
      </c>
      <c r="B67" s="17" t="s">
        <v>120</v>
      </c>
      <c r="C67" s="17" t="s">
        <v>37</v>
      </c>
      <c r="D67" s="17" t="s">
        <v>39</v>
      </c>
      <c r="E67" s="17" t="s">
        <v>39</v>
      </c>
      <c r="F67" s="17"/>
      <c r="G67" s="17" t="s">
        <v>9</v>
      </c>
      <c r="H67" s="17">
        <v>90</v>
      </c>
      <c r="I67" s="17"/>
      <c r="J67" s="17"/>
      <c r="K67" s="17"/>
    </row>
    <row r="68" spans="1:11">
      <c r="A68" s="17">
        <v>63</v>
      </c>
      <c r="B68" s="17" t="s">
        <v>121</v>
      </c>
      <c r="C68" s="17" t="s">
        <v>46</v>
      </c>
      <c r="D68" s="17" t="s">
        <v>51</v>
      </c>
      <c r="E68" s="17" t="s">
        <v>42</v>
      </c>
      <c r="F68" s="17"/>
      <c r="G68" s="17" t="s">
        <v>9</v>
      </c>
      <c r="H68" s="17">
        <v>24</v>
      </c>
      <c r="I68" s="17"/>
      <c r="J68" s="17"/>
      <c r="K68" s="17"/>
    </row>
    <row r="69" spans="1:11">
      <c r="A69" s="17">
        <v>64</v>
      </c>
      <c r="B69" s="17" t="s">
        <v>122</v>
      </c>
      <c r="C69" s="17" t="s">
        <v>43</v>
      </c>
      <c r="D69" s="17" t="s">
        <v>53</v>
      </c>
      <c r="E69" s="17" t="s">
        <v>54</v>
      </c>
      <c r="F69" s="17"/>
      <c r="G69" s="17" t="s">
        <v>9</v>
      </c>
      <c r="H69" s="17">
        <v>15</v>
      </c>
      <c r="I69" s="17"/>
      <c r="J69" s="17"/>
      <c r="K69" s="17"/>
    </row>
    <row r="70" spans="1:11">
      <c r="A70" s="17">
        <v>65</v>
      </c>
      <c r="B70" s="17" t="s">
        <v>123</v>
      </c>
      <c r="C70" s="17" t="s">
        <v>37</v>
      </c>
      <c r="D70" s="17" t="s">
        <v>39</v>
      </c>
      <c r="E70" s="17" t="s">
        <v>39</v>
      </c>
      <c r="F70" s="17"/>
      <c r="G70" s="17" t="s">
        <v>9</v>
      </c>
      <c r="H70" s="17">
        <v>6</v>
      </c>
      <c r="I70" s="17"/>
      <c r="J70" s="17"/>
      <c r="K70" s="17"/>
    </row>
    <row r="71" spans="1:11">
      <c r="A71" s="17">
        <v>66</v>
      </c>
      <c r="B71" s="17" t="s">
        <v>124</v>
      </c>
      <c r="C71" s="17" t="s">
        <v>46</v>
      </c>
      <c r="D71" s="17" t="s">
        <v>51</v>
      </c>
      <c r="E71" s="17" t="s">
        <v>42</v>
      </c>
      <c r="F71" s="17"/>
      <c r="G71" s="17" t="s">
        <v>9</v>
      </c>
      <c r="H71" s="17">
        <v>8</v>
      </c>
      <c r="I71" s="17"/>
      <c r="J71" s="17"/>
      <c r="K71" s="17"/>
    </row>
    <row r="72" spans="1:11">
      <c r="A72" s="17">
        <v>67</v>
      </c>
      <c r="B72" s="17" t="s">
        <v>125</v>
      </c>
      <c r="C72" s="17" t="s">
        <v>43</v>
      </c>
      <c r="D72" s="17" t="s">
        <v>53</v>
      </c>
      <c r="E72" s="17" t="s">
        <v>54</v>
      </c>
      <c r="F72" s="17"/>
      <c r="G72" s="17" t="s">
        <v>9</v>
      </c>
      <c r="H72" s="17">
        <v>36</v>
      </c>
      <c r="I72" s="17"/>
      <c r="J72" s="17"/>
      <c r="K72" s="17"/>
    </row>
    <row r="73" spans="1:11">
      <c r="A73" s="17">
        <v>68</v>
      </c>
      <c r="B73" s="17" t="s">
        <v>126</v>
      </c>
      <c r="C73" s="17" t="s">
        <v>60</v>
      </c>
      <c r="D73" s="17" t="s">
        <v>61</v>
      </c>
      <c r="E73" s="17" t="s">
        <v>62</v>
      </c>
      <c r="F73" s="17"/>
      <c r="G73" s="17" t="s">
        <v>9</v>
      </c>
      <c r="H73" s="17">
        <v>19</v>
      </c>
      <c r="I73" s="17"/>
      <c r="J73" s="17"/>
      <c r="K73" s="17"/>
    </row>
    <row r="74" spans="1:11">
      <c r="A74" s="17">
        <v>69</v>
      </c>
      <c r="B74" s="17" t="s">
        <v>127</v>
      </c>
      <c r="C74" s="17" t="s">
        <v>64</v>
      </c>
      <c r="D74" s="17" t="s">
        <v>65</v>
      </c>
      <c r="E74" s="17" t="s">
        <v>66</v>
      </c>
      <c r="F74" s="17"/>
      <c r="G74" s="17" t="s">
        <v>9</v>
      </c>
      <c r="H74" s="17">
        <v>12</v>
      </c>
      <c r="I74" s="17"/>
      <c r="J74" s="17"/>
      <c r="K74" s="17"/>
    </row>
    <row r="75" spans="1:11">
      <c r="A75" s="17">
        <v>70</v>
      </c>
      <c r="B75" s="17" t="s">
        <v>128</v>
      </c>
      <c r="C75" s="17" t="s">
        <v>46</v>
      </c>
      <c r="D75" s="17" t="s">
        <v>51</v>
      </c>
      <c r="E75" s="17" t="s">
        <v>42</v>
      </c>
      <c r="F75" s="17"/>
      <c r="G75" s="17" t="s">
        <v>9</v>
      </c>
      <c r="H75" s="17">
        <v>173</v>
      </c>
      <c r="I75" s="17"/>
      <c r="J75" s="17"/>
      <c r="K75" s="17"/>
    </row>
    <row r="76" spans="1:11">
      <c r="A76" s="17">
        <v>71</v>
      </c>
      <c r="B76" s="17" t="s">
        <v>129</v>
      </c>
      <c r="C76" s="17" t="s">
        <v>43</v>
      </c>
      <c r="D76" s="17" t="s">
        <v>53</v>
      </c>
      <c r="E76" s="17" t="s">
        <v>54</v>
      </c>
      <c r="F76" s="17"/>
      <c r="G76" s="17" t="s">
        <v>9</v>
      </c>
      <c r="H76" s="17">
        <v>201</v>
      </c>
      <c r="I76" s="17"/>
      <c r="J76" s="17"/>
      <c r="K76" s="17"/>
    </row>
    <row r="77" spans="1:11">
      <c r="A77" s="17">
        <v>72</v>
      </c>
      <c r="B77" s="17" t="s">
        <v>130</v>
      </c>
      <c r="C77" s="17" t="s">
        <v>46</v>
      </c>
      <c r="D77" s="17" t="s">
        <v>51</v>
      </c>
      <c r="E77" s="17" t="s">
        <v>42</v>
      </c>
      <c r="F77" s="17"/>
      <c r="G77" s="17" t="s">
        <v>9</v>
      </c>
      <c r="H77" s="17">
        <v>12</v>
      </c>
      <c r="I77" s="17"/>
      <c r="J77" s="17"/>
      <c r="K77" s="17"/>
    </row>
    <row r="78" spans="1:11">
      <c r="A78" s="68"/>
      <c r="B78" s="68" t="s">
        <v>131</v>
      </c>
      <c r="C78" s="69"/>
      <c r="D78" s="69"/>
      <c r="E78" s="69"/>
      <c r="F78" s="69"/>
      <c r="G78" s="69"/>
      <c r="H78" s="69"/>
      <c r="I78" s="69"/>
      <c r="J78" s="69"/>
      <c r="K78" s="69"/>
    </row>
    <row r="79" spans="1:11">
      <c r="A79" s="17">
        <v>73</v>
      </c>
      <c r="B79" s="17" t="s">
        <v>132</v>
      </c>
      <c r="C79" s="17"/>
      <c r="D79" s="17" t="s">
        <v>133</v>
      </c>
      <c r="E79" s="17" t="s">
        <v>39</v>
      </c>
      <c r="F79" s="79" t="s">
        <v>56</v>
      </c>
      <c r="G79" s="17" t="s">
        <v>9</v>
      </c>
      <c r="H79" s="17">
        <v>2</v>
      </c>
      <c r="I79" s="17"/>
      <c r="J79" s="17"/>
      <c r="K79" s="17"/>
    </row>
    <row r="80" spans="1:11">
      <c r="A80" s="17">
        <v>74</v>
      </c>
      <c r="B80" s="17" t="s">
        <v>134</v>
      </c>
      <c r="C80" s="17"/>
      <c r="D80" s="17" t="s">
        <v>39</v>
      </c>
      <c r="E80" s="17" t="s">
        <v>48</v>
      </c>
      <c r="F80" s="17" t="s">
        <v>37</v>
      </c>
      <c r="G80" s="17" t="s">
        <v>9</v>
      </c>
      <c r="H80" s="17">
        <v>136</v>
      </c>
      <c r="I80" s="17"/>
      <c r="J80" s="17"/>
      <c r="K80" s="17"/>
    </row>
    <row r="81" spans="1:11">
      <c r="A81" s="17">
        <v>75</v>
      </c>
      <c r="B81" s="17" t="s">
        <v>135</v>
      </c>
      <c r="C81" s="17"/>
      <c r="D81" s="17" t="s">
        <v>39</v>
      </c>
      <c r="E81" s="17" t="s">
        <v>48</v>
      </c>
      <c r="F81" s="17" t="s">
        <v>37</v>
      </c>
      <c r="G81" s="17" t="s">
        <v>9</v>
      </c>
      <c r="H81" s="17">
        <v>42</v>
      </c>
      <c r="I81" s="17"/>
      <c r="J81" s="17"/>
      <c r="K81" s="17"/>
    </row>
    <row r="82" spans="1:11">
      <c r="A82" s="17">
        <v>76</v>
      </c>
      <c r="B82" s="17" t="s">
        <v>136</v>
      </c>
      <c r="C82" s="17"/>
      <c r="D82" s="17" t="s">
        <v>38</v>
      </c>
      <c r="E82" s="17" t="s">
        <v>133</v>
      </c>
      <c r="F82" s="17" t="s">
        <v>43</v>
      </c>
      <c r="G82" s="17" t="s">
        <v>9</v>
      </c>
      <c r="H82" s="17">
        <v>20</v>
      </c>
      <c r="I82" s="17"/>
      <c r="J82" s="17"/>
      <c r="K82" s="17"/>
    </row>
    <row r="83" spans="1:11">
      <c r="A83" s="17">
        <v>77</v>
      </c>
      <c r="B83" s="17" t="s">
        <v>137</v>
      </c>
      <c r="C83" s="17"/>
      <c r="D83" s="17" t="s">
        <v>133</v>
      </c>
      <c r="E83" s="17" t="s">
        <v>39</v>
      </c>
      <c r="F83" s="79" t="s">
        <v>56</v>
      </c>
      <c r="G83" s="17" t="s">
        <v>9</v>
      </c>
      <c r="H83" s="17">
        <v>29</v>
      </c>
      <c r="I83" s="17"/>
      <c r="J83" s="17"/>
      <c r="K83" s="17"/>
    </row>
    <row r="84" spans="1:11">
      <c r="A84" s="17">
        <v>78</v>
      </c>
      <c r="B84" s="17" t="s">
        <v>138</v>
      </c>
      <c r="C84" s="17"/>
      <c r="D84" s="17" t="s">
        <v>39</v>
      </c>
      <c r="E84" s="17" t="s">
        <v>48</v>
      </c>
      <c r="F84" s="17" t="s">
        <v>37</v>
      </c>
      <c r="G84" s="17" t="s">
        <v>9</v>
      </c>
      <c r="H84" s="17">
        <v>32</v>
      </c>
      <c r="I84" s="17"/>
      <c r="J84" s="17"/>
      <c r="K84" s="17"/>
    </row>
    <row r="85" spans="1:11">
      <c r="A85" s="17">
        <v>79</v>
      </c>
      <c r="B85" s="17" t="s">
        <v>139</v>
      </c>
      <c r="C85" s="17"/>
      <c r="D85" s="17" t="s">
        <v>39</v>
      </c>
      <c r="E85" s="17" t="s">
        <v>48</v>
      </c>
      <c r="F85" s="17" t="s">
        <v>37</v>
      </c>
      <c r="G85" s="17" t="s">
        <v>9</v>
      </c>
      <c r="H85" s="17">
        <v>39</v>
      </c>
      <c r="I85" s="17"/>
      <c r="J85" s="17"/>
      <c r="K85" s="17"/>
    </row>
    <row r="86" spans="1:11">
      <c r="A86" s="17">
        <v>80</v>
      </c>
      <c r="B86" s="17" t="s">
        <v>140</v>
      </c>
      <c r="C86" s="17"/>
      <c r="D86" s="17" t="s">
        <v>38</v>
      </c>
      <c r="E86" s="17" t="s">
        <v>133</v>
      </c>
      <c r="F86" s="17" t="s">
        <v>43</v>
      </c>
      <c r="G86" s="17" t="s">
        <v>9</v>
      </c>
      <c r="H86" s="17">
        <v>4</v>
      </c>
      <c r="I86" s="17"/>
      <c r="J86" s="17"/>
      <c r="K86" s="17"/>
    </row>
    <row r="87" spans="1:11">
      <c r="A87" s="17">
        <v>81</v>
      </c>
      <c r="B87" s="17" t="s">
        <v>141</v>
      </c>
      <c r="C87" s="17"/>
      <c r="D87" s="17" t="s">
        <v>133</v>
      </c>
      <c r="E87" s="17" t="s">
        <v>39</v>
      </c>
      <c r="F87" s="79" t="s">
        <v>56</v>
      </c>
      <c r="G87" s="17" t="s">
        <v>9</v>
      </c>
      <c r="H87" s="17">
        <v>25</v>
      </c>
      <c r="I87" s="17"/>
      <c r="J87" s="17"/>
      <c r="K87" s="17"/>
    </row>
    <row r="88" spans="1:11">
      <c r="A88" s="17">
        <v>82</v>
      </c>
      <c r="B88" s="17" t="s">
        <v>142</v>
      </c>
      <c r="C88" s="17"/>
      <c r="D88" s="17" t="s">
        <v>38</v>
      </c>
      <c r="E88" s="17" t="s">
        <v>133</v>
      </c>
      <c r="F88" s="17" t="s">
        <v>43</v>
      </c>
      <c r="G88" s="17" t="s">
        <v>9</v>
      </c>
      <c r="H88" s="17">
        <v>46</v>
      </c>
      <c r="I88" s="17"/>
      <c r="J88" s="17"/>
      <c r="K88" s="17"/>
    </row>
    <row r="89" spans="1:11">
      <c r="A89" s="17">
        <v>83</v>
      </c>
      <c r="B89" s="17" t="s">
        <v>143</v>
      </c>
      <c r="C89" s="17"/>
      <c r="D89" s="17" t="s">
        <v>133</v>
      </c>
      <c r="E89" s="17" t="s">
        <v>39</v>
      </c>
      <c r="F89" s="79" t="s">
        <v>56</v>
      </c>
      <c r="G89" s="17" t="s">
        <v>9</v>
      </c>
      <c r="H89" s="17">
        <v>26</v>
      </c>
      <c r="I89" s="17"/>
      <c r="J89" s="17"/>
      <c r="K89" s="17"/>
    </row>
    <row r="90" spans="1:11">
      <c r="A90" s="17">
        <v>84</v>
      </c>
      <c r="B90" s="17" t="s">
        <v>144</v>
      </c>
      <c r="C90" s="17"/>
      <c r="D90" s="17" t="s">
        <v>39</v>
      </c>
      <c r="E90" s="17" t="s">
        <v>48</v>
      </c>
      <c r="F90" s="17" t="s">
        <v>37</v>
      </c>
      <c r="G90" s="17" t="s">
        <v>9</v>
      </c>
      <c r="H90" s="17">
        <v>89</v>
      </c>
      <c r="I90" s="17"/>
      <c r="J90" s="17"/>
      <c r="K90" s="17"/>
    </row>
    <row r="91" spans="1:11">
      <c r="A91" s="68"/>
      <c r="B91" s="68" t="s">
        <v>145</v>
      </c>
      <c r="C91" s="69"/>
      <c r="D91" s="69"/>
      <c r="E91" s="69"/>
      <c r="F91" s="69"/>
      <c r="G91" s="69"/>
      <c r="H91" s="69"/>
      <c r="I91" s="69"/>
      <c r="J91" s="69"/>
      <c r="K91" s="69"/>
    </row>
    <row r="92" spans="1:11">
      <c r="A92" s="17">
        <v>85</v>
      </c>
      <c r="B92" s="17" t="s">
        <v>146</v>
      </c>
      <c r="C92" s="17"/>
      <c r="D92" s="17" t="s">
        <v>39</v>
      </c>
      <c r="E92" s="17" t="s">
        <v>147</v>
      </c>
      <c r="F92" s="17" t="s">
        <v>37</v>
      </c>
      <c r="G92" s="17" t="s">
        <v>9</v>
      </c>
      <c r="H92" s="17">
        <v>51</v>
      </c>
      <c r="I92" s="17"/>
      <c r="J92" s="17"/>
      <c r="K92" s="17"/>
    </row>
    <row r="93" spans="1:11">
      <c r="A93" s="17">
        <v>86</v>
      </c>
      <c r="B93" s="17" t="s">
        <v>148</v>
      </c>
      <c r="C93" s="17"/>
      <c r="D93" s="17"/>
      <c r="E93" s="17"/>
      <c r="F93" s="17"/>
      <c r="G93" s="17" t="s">
        <v>9</v>
      </c>
      <c r="H93" s="17">
        <v>43</v>
      </c>
      <c r="I93" s="17"/>
      <c r="J93" s="17"/>
      <c r="K93" s="17"/>
    </row>
    <row r="94" spans="1:11">
      <c r="A94" s="17">
        <v>87</v>
      </c>
      <c r="B94" s="17" t="s">
        <v>149</v>
      </c>
      <c r="C94" s="17"/>
      <c r="D94" s="17" t="s">
        <v>39</v>
      </c>
      <c r="E94" s="17" t="s">
        <v>147</v>
      </c>
      <c r="F94" s="17" t="s">
        <v>37</v>
      </c>
      <c r="G94" s="17" t="s">
        <v>9</v>
      </c>
      <c r="H94" s="17">
        <v>135</v>
      </c>
      <c r="I94" s="17"/>
      <c r="J94" s="17"/>
      <c r="K94" s="17"/>
    </row>
    <row r="95" spans="1:11">
      <c r="A95" s="17">
        <v>88</v>
      </c>
      <c r="B95" s="17" t="s">
        <v>150</v>
      </c>
      <c r="C95" s="17"/>
      <c r="D95" s="17" t="s">
        <v>39</v>
      </c>
      <c r="E95" s="17" t="s">
        <v>48</v>
      </c>
      <c r="F95" s="17" t="s">
        <v>37</v>
      </c>
      <c r="G95" s="17" t="s">
        <v>9</v>
      </c>
      <c r="H95" s="17">
        <v>31</v>
      </c>
      <c r="I95" s="17"/>
      <c r="J95" s="17"/>
      <c r="K95" s="17"/>
    </row>
    <row r="96" spans="1:11">
      <c r="A96" s="17">
        <v>89</v>
      </c>
      <c r="B96" s="17" t="s">
        <v>151</v>
      </c>
      <c r="C96" s="17"/>
      <c r="D96" s="17" t="s">
        <v>39</v>
      </c>
      <c r="E96" s="17" t="s">
        <v>147</v>
      </c>
      <c r="F96" s="17" t="s">
        <v>37</v>
      </c>
      <c r="G96" s="17" t="s">
        <v>9</v>
      </c>
      <c r="H96" s="17">
        <v>378</v>
      </c>
      <c r="I96" s="17"/>
      <c r="J96" s="17"/>
      <c r="K96" s="17"/>
    </row>
    <row r="97" spans="1:11">
      <c r="A97" s="17">
        <v>90</v>
      </c>
      <c r="B97" s="17" t="s">
        <v>152</v>
      </c>
      <c r="C97" s="17"/>
      <c r="D97" s="17" t="s">
        <v>133</v>
      </c>
      <c r="E97" s="17" t="s">
        <v>39</v>
      </c>
      <c r="F97" s="79" t="s">
        <v>56</v>
      </c>
      <c r="G97" s="17" t="s">
        <v>9</v>
      </c>
      <c r="H97" s="17">
        <v>56</v>
      </c>
      <c r="I97" s="17"/>
      <c r="J97" s="17"/>
      <c r="K97" s="17"/>
    </row>
    <row r="98" spans="1:11">
      <c r="A98" s="17">
        <v>91</v>
      </c>
      <c r="B98" s="17" t="s">
        <v>153</v>
      </c>
      <c r="C98" s="17"/>
      <c r="D98" s="17" t="s">
        <v>133</v>
      </c>
      <c r="E98" s="17" t="s">
        <v>39</v>
      </c>
      <c r="F98" s="79" t="s">
        <v>56</v>
      </c>
      <c r="G98" s="17" t="s">
        <v>9</v>
      </c>
      <c r="H98" s="17">
        <v>52</v>
      </c>
      <c r="I98" s="17"/>
      <c r="J98" s="17"/>
      <c r="K98" s="17"/>
    </row>
    <row r="99" spans="1:11">
      <c r="A99" s="17">
        <v>92</v>
      </c>
      <c r="B99" s="17" t="s">
        <v>154</v>
      </c>
      <c r="C99" s="17"/>
      <c r="D99" s="17" t="s">
        <v>39</v>
      </c>
      <c r="E99" s="17" t="s">
        <v>147</v>
      </c>
      <c r="F99" s="17" t="s">
        <v>37</v>
      </c>
      <c r="G99" s="17" t="s">
        <v>9</v>
      </c>
      <c r="H99" s="17">
        <v>47</v>
      </c>
      <c r="I99" s="17"/>
      <c r="J99" s="17"/>
      <c r="K99" s="17"/>
    </row>
    <row r="100" spans="1:11">
      <c r="A100" s="17">
        <v>93</v>
      </c>
      <c r="B100" s="17" t="s">
        <v>155</v>
      </c>
      <c r="C100" s="17"/>
      <c r="D100" s="17" t="s">
        <v>39</v>
      </c>
      <c r="E100" s="17" t="s">
        <v>147</v>
      </c>
      <c r="F100" s="17" t="s">
        <v>37</v>
      </c>
      <c r="G100" s="17" t="s">
        <v>9</v>
      </c>
      <c r="H100" s="17">
        <v>51</v>
      </c>
      <c r="I100" s="17"/>
      <c r="J100" s="17"/>
      <c r="K100" s="17"/>
    </row>
    <row r="101" spans="1:11">
      <c r="A101" s="17">
        <v>94</v>
      </c>
      <c r="B101" s="17" t="s">
        <v>156</v>
      </c>
      <c r="C101" s="17"/>
      <c r="D101" s="17" t="s">
        <v>38</v>
      </c>
      <c r="E101" s="17" t="s">
        <v>71</v>
      </c>
      <c r="F101" s="17" t="s">
        <v>43</v>
      </c>
      <c r="G101" s="17" t="s">
        <v>9</v>
      </c>
      <c r="H101" s="17">
        <v>59</v>
      </c>
      <c r="I101" s="17"/>
      <c r="J101" s="17"/>
      <c r="K101" s="17"/>
    </row>
    <row r="102" spans="1:11">
      <c r="A102" s="17">
        <v>95</v>
      </c>
      <c r="B102" s="17" t="s">
        <v>157</v>
      </c>
      <c r="C102" s="17"/>
      <c r="D102" s="17" t="s">
        <v>133</v>
      </c>
      <c r="E102" s="17" t="s">
        <v>39</v>
      </c>
      <c r="F102" s="79" t="s">
        <v>56</v>
      </c>
      <c r="G102" s="17" t="s">
        <v>9</v>
      </c>
      <c r="H102" s="17">
        <v>82</v>
      </c>
      <c r="I102" s="17"/>
      <c r="J102" s="17"/>
      <c r="K102" s="17"/>
    </row>
    <row r="103" spans="1:11">
      <c r="A103" s="17">
        <v>96</v>
      </c>
      <c r="B103" s="17" t="s">
        <v>158</v>
      </c>
      <c r="C103" s="17"/>
      <c r="D103" s="17" t="s">
        <v>133</v>
      </c>
      <c r="E103" s="17" t="s">
        <v>39</v>
      </c>
      <c r="F103" s="79" t="s">
        <v>56</v>
      </c>
      <c r="G103" s="17" t="s">
        <v>9</v>
      </c>
      <c r="H103" s="17">
        <v>36</v>
      </c>
      <c r="I103" s="17"/>
      <c r="J103" s="17"/>
      <c r="K103" s="17"/>
    </row>
    <row r="104" spans="1:11">
      <c r="A104" s="17">
        <v>97</v>
      </c>
      <c r="B104" s="17" t="s">
        <v>159</v>
      </c>
      <c r="C104" s="17"/>
      <c r="D104" s="17" t="s">
        <v>133</v>
      </c>
      <c r="E104" s="17" t="s">
        <v>39</v>
      </c>
      <c r="F104" s="79" t="s">
        <v>56</v>
      </c>
      <c r="G104" s="17" t="s">
        <v>9</v>
      </c>
      <c r="H104" s="17">
        <v>39</v>
      </c>
      <c r="I104" s="17"/>
      <c r="J104" s="17"/>
      <c r="K104" s="17"/>
    </row>
    <row r="105" spans="1:11">
      <c r="A105" s="17">
        <v>98</v>
      </c>
      <c r="B105" s="17" t="s">
        <v>160</v>
      </c>
      <c r="C105" s="17"/>
      <c r="D105" s="17" t="s">
        <v>133</v>
      </c>
      <c r="E105" s="17" t="s">
        <v>39</v>
      </c>
      <c r="F105" s="79" t="s">
        <v>56</v>
      </c>
      <c r="G105" s="17" t="s">
        <v>9</v>
      </c>
      <c r="H105" s="17">
        <v>112</v>
      </c>
      <c r="I105" s="17"/>
      <c r="J105" s="17"/>
      <c r="K105" s="17"/>
    </row>
    <row r="106" spans="1:11">
      <c r="A106" s="17">
        <v>99</v>
      </c>
      <c r="B106" s="17" t="s">
        <v>161</v>
      </c>
      <c r="C106" s="17"/>
      <c r="D106" s="17" t="s">
        <v>38</v>
      </c>
      <c r="E106" s="17" t="s">
        <v>71</v>
      </c>
      <c r="F106" s="17" t="s">
        <v>43</v>
      </c>
      <c r="G106" s="17" t="s">
        <v>9</v>
      </c>
      <c r="H106" s="17">
        <v>97</v>
      </c>
      <c r="I106" s="17"/>
      <c r="J106" s="17"/>
      <c r="K106" s="17"/>
    </row>
    <row r="107" spans="1:11">
      <c r="A107" s="17">
        <v>100</v>
      </c>
      <c r="B107" s="17" t="s">
        <v>162</v>
      </c>
      <c r="C107" s="17"/>
      <c r="D107" s="17" t="s">
        <v>133</v>
      </c>
      <c r="E107" s="17" t="s">
        <v>39</v>
      </c>
      <c r="F107" s="79" t="s">
        <v>56</v>
      </c>
      <c r="G107" s="17" t="s">
        <v>9</v>
      </c>
      <c r="H107" s="17">
        <v>32</v>
      </c>
      <c r="I107" s="17"/>
      <c r="J107" s="17"/>
      <c r="K107" s="17"/>
    </row>
    <row r="108" spans="1:11">
      <c r="A108" s="17">
        <v>101</v>
      </c>
      <c r="B108" s="17" t="s">
        <v>163</v>
      </c>
      <c r="C108" s="17"/>
      <c r="D108" s="17" t="s">
        <v>133</v>
      </c>
      <c r="E108" s="17" t="s">
        <v>39</v>
      </c>
      <c r="F108" s="79" t="s">
        <v>56</v>
      </c>
      <c r="G108" s="17" t="s">
        <v>9</v>
      </c>
      <c r="H108" s="17">
        <v>1</v>
      </c>
      <c r="I108" s="17"/>
      <c r="J108" s="17"/>
      <c r="K108" s="17"/>
    </row>
    <row r="109" spans="1:11">
      <c r="A109" s="17">
        <v>102</v>
      </c>
      <c r="B109" s="17" t="s">
        <v>164</v>
      </c>
      <c r="C109" s="17"/>
      <c r="D109" s="17" t="s">
        <v>133</v>
      </c>
      <c r="E109" s="17" t="s">
        <v>39</v>
      </c>
      <c r="F109" s="79" t="s">
        <v>56</v>
      </c>
      <c r="G109" s="17" t="s">
        <v>9</v>
      </c>
      <c r="H109" s="17">
        <v>1</v>
      </c>
      <c r="I109" s="17"/>
      <c r="J109" s="17"/>
      <c r="K109" s="17"/>
    </row>
    <row r="110" spans="1:11">
      <c r="A110" s="17">
        <v>103</v>
      </c>
      <c r="B110" s="17" t="s">
        <v>165</v>
      </c>
      <c r="C110" s="17"/>
      <c r="D110" s="17" t="s">
        <v>133</v>
      </c>
      <c r="E110" s="17" t="s">
        <v>39</v>
      </c>
      <c r="F110" s="79" t="s">
        <v>56</v>
      </c>
      <c r="G110" s="17" t="s">
        <v>9</v>
      </c>
      <c r="H110" s="17">
        <v>106</v>
      </c>
      <c r="I110" s="17"/>
      <c r="J110" s="17"/>
      <c r="K110" s="17"/>
    </row>
    <row r="111" spans="1:11">
      <c r="A111" s="17">
        <v>104</v>
      </c>
      <c r="B111" s="17" t="s">
        <v>166</v>
      </c>
      <c r="C111" s="17"/>
      <c r="D111" s="17"/>
      <c r="E111" s="17"/>
      <c r="F111" s="17"/>
      <c r="G111" s="17" t="s">
        <v>9</v>
      </c>
      <c r="H111" s="17">
        <v>91</v>
      </c>
      <c r="I111" s="17"/>
      <c r="J111" s="17"/>
      <c r="K111" s="17"/>
    </row>
    <row r="112" spans="1:11">
      <c r="A112" s="17">
        <v>105</v>
      </c>
      <c r="B112" s="17" t="s">
        <v>167</v>
      </c>
      <c r="C112" s="17"/>
      <c r="D112" s="17" t="s">
        <v>39</v>
      </c>
      <c r="E112" s="17" t="s">
        <v>147</v>
      </c>
      <c r="F112" s="17" t="s">
        <v>37</v>
      </c>
      <c r="G112" s="17" t="s">
        <v>9</v>
      </c>
      <c r="H112" s="17">
        <v>126</v>
      </c>
      <c r="I112" s="17"/>
      <c r="J112" s="17"/>
      <c r="K112" s="17"/>
    </row>
    <row r="113" spans="1:11">
      <c r="A113" s="17">
        <v>106</v>
      </c>
      <c r="B113" s="17" t="s">
        <v>168</v>
      </c>
      <c r="C113" s="17"/>
      <c r="D113" s="17" t="s">
        <v>38</v>
      </c>
      <c r="E113" s="17" t="s">
        <v>71</v>
      </c>
      <c r="F113" s="17" t="s">
        <v>43</v>
      </c>
      <c r="G113" s="17" t="s">
        <v>9</v>
      </c>
      <c r="H113" s="17">
        <v>42</v>
      </c>
      <c r="I113" s="17"/>
      <c r="J113" s="17"/>
      <c r="K113" s="17"/>
    </row>
    <row r="114" spans="1:11">
      <c r="A114" s="17">
        <v>107</v>
      </c>
      <c r="B114" s="17" t="s">
        <v>169</v>
      </c>
      <c r="C114" s="17"/>
      <c r="D114" s="17" t="s">
        <v>133</v>
      </c>
      <c r="E114" s="17" t="s">
        <v>39</v>
      </c>
      <c r="F114" s="79" t="s">
        <v>56</v>
      </c>
      <c r="G114" s="17" t="s">
        <v>9</v>
      </c>
      <c r="H114" s="17">
        <v>338</v>
      </c>
      <c r="I114" s="17"/>
      <c r="J114" s="17"/>
      <c r="K114" s="17"/>
    </row>
    <row r="115" spans="1:11">
      <c r="A115" s="17">
        <v>108</v>
      </c>
      <c r="B115" s="17" t="s">
        <v>170</v>
      </c>
      <c r="C115" s="17"/>
      <c r="D115" s="17" t="s">
        <v>133</v>
      </c>
      <c r="E115" s="17" t="s">
        <v>39</v>
      </c>
      <c r="F115" s="79" t="s">
        <v>56</v>
      </c>
      <c r="G115" s="17" t="s">
        <v>9</v>
      </c>
      <c r="H115" s="17">
        <v>48</v>
      </c>
      <c r="I115" s="17"/>
      <c r="J115" s="17"/>
      <c r="K115" s="17"/>
    </row>
    <row r="116" spans="1:11">
      <c r="A116" s="17">
        <v>109</v>
      </c>
      <c r="B116" s="17" t="s">
        <v>171</v>
      </c>
      <c r="C116" s="17"/>
      <c r="D116" s="17" t="s">
        <v>133</v>
      </c>
      <c r="E116" s="17" t="s">
        <v>39</v>
      </c>
      <c r="F116" s="79" t="s">
        <v>56</v>
      </c>
      <c r="G116" s="17" t="s">
        <v>9</v>
      </c>
      <c r="H116" s="17">
        <v>45</v>
      </c>
      <c r="I116" s="17"/>
      <c r="J116" s="17"/>
      <c r="K116" s="17"/>
    </row>
    <row r="117" spans="1:11">
      <c r="A117" s="17">
        <v>110</v>
      </c>
      <c r="B117" s="17" t="s">
        <v>172</v>
      </c>
      <c r="C117" s="17"/>
      <c r="D117" s="17" t="s">
        <v>133</v>
      </c>
      <c r="E117" s="17" t="s">
        <v>39</v>
      </c>
      <c r="F117" s="79" t="s">
        <v>56</v>
      </c>
      <c r="G117" s="17" t="s">
        <v>9</v>
      </c>
      <c r="H117" s="17">
        <v>96</v>
      </c>
      <c r="I117" s="17"/>
      <c r="J117" s="17"/>
      <c r="K117" s="17"/>
    </row>
    <row r="118" spans="1:11">
      <c r="A118" s="17">
        <v>111</v>
      </c>
      <c r="B118" s="17" t="s">
        <v>173</v>
      </c>
      <c r="C118" s="17"/>
      <c r="D118" s="17" t="s">
        <v>133</v>
      </c>
      <c r="E118" s="17" t="s">
        <v>39</v>
      </c>
      <c r="F118" s="79" t="s">
        <v>56</v>
      </c>
      <c r="G118" s="17" t="s">
        <v>9</v>
      </c>
      <c r="H118" s="17">
        <v>124</v>
      </c>
      <c r="I118" s="17"/>
      <c r="J118" s="17"/>
      <c r="K118" s="17"/>
    </row>
    <row r="119" spans="1:11">
      <c r="A119" s="17">
        <v>112</v>
      </c>
      <c r="B119" s="17" t="s">
        <v>174</v>
      </c>
      <c r="C119" s="17"/>
      <c r="D119" s="17" t="s">
        <v>133</v>
      </c>
      <c r="E119" s="17" t="s">
        <v>39</v>
      </c>
      <c r="F119" s="79" t="s">
        <v>56</v>
      </c>
      <c r="G119" s="17" t="s">
        <v>9</v>
      </c>
      <c r="H119" s="17">
        <v>65</v>
      </c>
      <c r="I119" s="17"/>
      <c r="J119" s="17"/>
      <c r="K119" s="17"/>
    </row>
    <row r="120" spans="1:11">
      <c r="A120" s="17">
        <v>113</v>
      </c>
      <c r="B120" s="17" t="s">
        <v>175</v>
      </c>
      <c r="C120" s="17"/>
      <c r="D120" s="17" t="s">
        <v>133</v>
      </c>
      <c r="E120" s="17" t="s">
        <v>39</v>
      </c>
      <c r="F120" s="79" t="s">
        <v>56</v>
      </c>
      <c r="G120" s="17" t="s">
        <v>9</v>
      </c>
      <c r="H120" s="17">
        <v>38</v>
      </c>
      <c r="I120" s="17"/>
      <c r="J120" s="17"/>
      <c r="K120" s="17"/>
    </row>
    <row r="121" spans="1:11">
      <c r="A121" s="17">
        <v>114</v>
      </c>
      <c r="B121" s="17" t="s">
        <v>176</v>
      </c>
      <c r="C121" s="17"/>
      <c r="D121" s="17" t="s">
        <v>133</v>
      </c>
      <c r="E121" s="17" t="s">
        <v>39</v>
      </c>
      <c r="F121" s="79" t="s">
        <v>56</v>
      </c>
      <c r="G121" s="17" t="s">
        <v>9</v>
      </c>
      <c r="H121" s="17">
        <v>76</v>
      </c>
      <c r="I121" s="17"/>
      <c r="J121" s="17"/>
      <c r="K121" s="17"/>
    </row>
    <row r="122" spans="1:11">
      <c r="A122" s="17">
        <v>115</v>
      </c>
      <c r="B122" s="17" t="s">
        <v>177</v>
      </c>
      <c r="C122" s="17"/>
      <c r="D122" s="17" t="s">
        <v>39</v>
      </c>
      <c r="E122" s="17" t="s">
        <v>147</v>
      </c>
      <c r="F122" s="17" t="s">
        <v>37</v>
      </c>
      <c r="G122" s="17" t="s">
        <v>9</v>
      </c>
      <c r="H122" s="17">
        <v>45</v>
      </c>
      <c r="I122" s="17"/>
      <c r="J122" s="17"/>
      <c r="K122" s="17"/>
    </row>
    <row r="123" spans="1:11">
      <c r="A123" s="68"/>
      <c r="B123" s="68" t="s">
        <v>178</v>
      </c>
      <c r="C123" s="69"/>
      <c r="D123" s="69"/>
      <c r="E123" s="69"/>
      <c r="F123" s="69"/>
      <c r="G123" s="69"/>
      <c r="H123" s="69"/>
      <c r="I123" s="69"/>
      <c r="J123" s="69"/>
      <c r="K123" s="69"/>
    </row>
    <row r="124" spans="1:11">
      <c r="A124" s="17">
        <v>116</v>
      </c>
      <c r="B124" s="17" t="s">
        <v>179</v>
      </c>
      <c r="C124" s="17"/>
      <c r="D124" s="17"/>
      <c r="E124" s="17" t="s">
        <v>180</v>
      </c>
      <c r="F124" s="17"/>
      <c r="G124" s="17" t="s">
        <v>9</v>
      </c>
      <c r="H124" s="17">
        <v>109</v>
      </c>
      <c r="I124" s="17"/>
      <c r="J124" s="17"/>
      <c r="K124" s="17"/>
    </row>
    <row r="125" spans="1:11">
      <c r="A125" s="17">
        <v>117</v>
      </c>
      <c r="B125" s="17" t="s">
        <v>181</v>
      </c>
      <c r="C125" s="17"/>
      <c r="D125" s="17"/>
      <c r="E125" s="17" t="s">
        <v>182</v>
      </c>
      <c r="F125" s="17"/>
      <c r="G125" s="17" t="s">
        <v>9</v>
      </c>
      <c r="H125" s="17">
        <v>74</v>
      </c>
      <c r="I125" s="17"/>
      <c r="J125" s="17"/>
      <c r="K125" s="17"/>
    </row>
    <row r="126" spans="1:11">
      <c r="A126" s="17">
        <v>118</v>
      </c>
      <c r="B126" s="17" t="s">
        <v>183</v>
      </c>
      <c r="C126" s="17"/>
      <c r="D126" s="17"/>
      <c r="E126" s="17" t="s">
        <v>184</v>
      </c>
      <c r="F126" s="17"/>
      <c r="G126" s="17" t="s">
        <v>9</v>
      </c>
      <c r="H126" s="17">
        <v>68</v>
      </c>
      <c r="I126" s="17"/>
      <c r="J126" s="17"/>
      <c r="K126" s="17"/>
    </row>
    <row r="127" spans="1:11">
      <c r="A127" s="17">
        <v>119</v>
      </c>
      <c r="B127" s="17" t="s">
        <v>185</v>
      </c>
      <c r="C127" s="17"/>
      <c r="D127" s="17"/>
      <c r="E127" s="17" t="s">
        <v>48</v>
      </c>
      <c r="F127" s="17"/>
      <c r="G127" s="17" t="s">
        <v>9</v>
      </c>
      <c r="H127" s="17">
        <v>137</v>
      </c>
      <c r="I127" s="17"/>
      <c r="J127" s="17"/>
      <c r="K127" s="17"/>
    </row>
    <row r="128" spans="1:11">
      <c r="A128" s="17">
        <v>120</v>
      </c>
      <c r="B128" s="17" t="s">
        <v>186</v>
      </c>
      <c r="C128" s="17"/>
      <c r="D128" s="17"/>
      <c r="E128" s="17" t="s">
        <v>182</v>
      </c>
      <c r="F128" s="17"/>
      <c r="G128" s="17" t="s">
        <v>9</v>
      </c>
      <c r="H128" s="17">
        <v>26</v>
      </c>
      <c r="I128" s="17"/>
      <c r="J128" s="17"/>
      <c r="K128" s="17"/>
    </row>
    <row r="129" spans="1:11">
      <c r="A129" s="17">
        <v>121</v>
      </c>
      <c r="B129" s="17" t="s">
        <v>187</v>
      </c>
      <c r="C129" s="17"/>
      <c r="D129" s="17"/>
      <c r="E129" s="17" t="s">
        <v>184</v>
      </c>
      <c r="F129" s="17"/>
      <c r="G129" s="17" t="s">
        <v>9</v>
      </c>
      <c r="H129" s="17">
        <v>92</v>
      </c>
      <c r="I129" s="17"/>
      <c r="J129" s="17"/>
      <c r="K129" s="17"/>
    </row>
    <row r="130" spans="1:11">
      <c r="A130" s="17">
        <v>122</v>
      </c>
      <c r="B130" s="17" t="s">
        <v>188</v>
      </c>
      <c r="C130" s="17"/>
      <c r="D130" s="17"/>
      <c r="E130" s="17" t="s">
        <v>48</v>
      </c>
      <c r="F130" s="17"/>
      <c r="G130" s="17" t="s">
        <v>9</v>
      </c>
      <c r="H130" s="17">
        <v>105</v>
      </c>
      <c r="I130" s="17"/>
      <c r="J130" s="17"/>
      <c r="K130" s="17"/>
    </row>
    <row r="131" spans="1:11">
      <c r="A131" s="17">
        <v>123</v>
      </c>
      <c r="B131" s="17" t="s">
        <v>189</v>
      </c>
      <c r="C131" s="17"/>
      <c r="D131" s="17"/>
      <c r="E131" s="17" t="s">
        <v>48</v>
      </c>
      <c r="F131" s="17"/>
      <c r="G131" s="17" t="s">
        <v>9</v>
      </c>
      <c r="H131" s="17">
        <v>86</v>
      </c>
      <c r="I131" s="17"/>
      <c r="J131" s="17"/>
      <c r="K131" s="17"/>
    </row>
    <row r="132" spans="1:11">
      <c r="A132" s="17">
        <v>124</v>
      </c>
      <c r="B132" s="17" t="s">
        <v>190</v>
      </c>
      <c r="C132" s="17"/>
      <c r="D132" s="17"/>
      <c r="E132" s="17" t="s">
        <v>180</v>
      </c>
      <c r="F132" s="17"/>
      <c r="G132" s="17" t="s">
        <v>9</v>
      </c>
      <c r="H132" s="17">
        <v>83</v>
      </c>
      <c r="I132" s="17"/>
      <c r="J132" s="17"/>
      <c r="K132" s="17"/>
    </row>
    <row r="133" spans="1:11">
      <c r="A133" s="17">
        <v>125</v>
      </c>
      <c r="B133" s="17" t="s">
        <v>191</v>
      </c>
      <c r="C133" s="17"/>
      <c r="D133" s="17"/>
      <c r="E133" s="17" t="s">
        <v>48</v>
      </c>
      <c r="F133" s="17"/>
      <c r="G133" s="17" t="s">
        <v>9</v>
      </c>
      <c r="H133" s="17">
        <v>141</v>
      </c>
      <c r="I133" s="17"/>
      <c r="J133" s="17"/>
      <c r="K133" s="17"/>
    </row>
    <row r="134" spans="1:11">
      <c r="A134" s="17">
        <v>126</v>
      </c>
      <c r="B134" s="17" t="s">
        <v>192</v>
      </c>
      <c r="C134" s="17"/>
      <c r="D134" s="17"/>
      <c r="E134" s="17" t="s">
        <v>184</v>
      </c>
      <c r="F134" s="17"/>
      <c r="G134" s="17" t="s">
        <v>9</v>
      </c>
      <c r="H134" s="17">
        <v>189</v>
      </c>
      <c r="I134" s="17"/>
      <c r="J134" s="17"/>
      <c r="K134" s="17"/>
    </row>
    <row r="135" spans="1:11">
      <c r="A135" s="17">
        <v>127</v>
      </c>
      <c r="B135" s="17" t="s">
        <v>193</v>
      </c>
      <c r="C135" s="17"/>
      <c r="D135" s="17"/>
      <c r="E135" s="17" t="s">
        <v>182</v>
      </c>
      <c r="F135" s="17"/>
      <c r="G135" s="17" t="s">
        <v>9</v>
      </c>
      <c r="H135" s="17">
        <v>176</v>
      </c>
      <c r="I135" s="17"/>
      <c r="J135" s="17"/>
      <c r="K135" s="17"/>
    </row>
    <row r="136" spans="1:11">
      <c r="A136" s="17">
        <v>128</v>
      </c>
      <c r="B136" s="17" t="s">
        <v>194</v>
      </c>
      <c r="C136" s="17"/>
      <c r="D136" s="17"/>
      <c r="E136" s="17" t="s">
        <v>48</v>
      </c>
      <c r="F136" s="17"/>
      <c r="G136" s="17" t="s">
        <v>9</v>
      </c>
      <c r="H136" s="17">
        <v>97</v>
      </c>
      <c r="I136" s="17"/>
      <c r="J136" s="17"/>
      <c r="K136" s="17"/>
    </row>
    <row r="137" spans="1:17">
      <c r="A137" s="17">
        <v>129</v>
      </c>
      <c r="B137" s="17" t="s">
        <v>195</v>
      </c>
      <c r="C137" s="17"/>
      <c r="D137" s="17"/>
      <c r="E137" s="17" t="s">
        <v>48</v>
      </c>
      <c r="F137" s="17"/>
      <c r="G137" s="17" t="s">
        <v>9</v>
      </c>
      <c r="H137" s="17">
        <v>64</v>
      </c>
      <c r="I137" s="17"/>
      <c r="J137" s="17"/>
      <c r="K137" s="17"/>
      <c r="Q137" s="12"/>
    </row>
    <row r="138" spans="1:11">
      <c r="A138" s="17">
        <v>130</v>
      </c>
      <c r="B138" s="17" t="s">
        <v>196</v>
      </c>
      <c r="C138" s="17"/>
      <c r="D138" s="17"/>
      <c r="E138" s="17" t="s">
        <v>48</v>
      </c>
      <c r="F138" s="17"/>
      <c r="G138" s="17" t="s">
        <v>9</v>
      </c>
      <c r="H138" s="17">
        <v>102</v>
      </c>
      <c r="I138" s="17"/>
      <c r="J138" s="17"/>
      <c r="K138" s="17"/>
    </row>
    <row r="139" spans="1:11">
      <c r="A139" s="17">
        <v>131</v>
      </c>
      <c r="B139" s="17" t="s">
        <v>197</v>
      </c>
      <c r="C139" s="17"/>
      <c r="D139" s="17"/>
      <c r="E139" s="17" t="s">
        <v>184</v>
      </c>
      <c r="F139" s="17"/>
      <c r="G139" s="17" t="s">
        <v>9</v>
      </c>
      <c r="H139" s="17">
        <v>92</v>
      </c>
      <c r="I139" s="17"/>
      <c r="J139" s="17"/>
      <c r="K139" s="17"/>
    </row>
    <row r="140" spans="1:11">
      <c r="A140" s="17">
        <v>132</v>
      </c>
      <c r="B140" s="17" t="s">
        <v>198</v>
      </c>
      <c r="C140" s="17"/>
      <c r="D140" s="17"/>
      <c r="E140" s="17" t="s">
        <v>48</v>
      </c>
      <c r="F140" s="17"/>
      <c r="G140" s="17" t="s">
        <v>9</v>
      </c>
      <c r="H140" s="17">
        <v>77</v>
      </c>
      <c r="I140" s="17"/>
      <c r="J140" s="17"/>
      <c r="K140" s="17"/>
    </row>
    <row r="141" spans="1:11">
      <c r="A141" s="17">
        <v>133</v>
      </c>
      <c r="B141" s="17" t="s">
        <v>199</v>
      </c>
      <c r="C141" s="17"/>
      <c r="D141" s="17"/>
      <c r="E141" s="17" t="s">
        <v>48</v>
      </c>
      <c r="F141" s="17"/>
      <c r="G141" s="17" t="s">
        <v>9</v>
      </c>
      <c r="H141" s="17">
        <v>81</v>
      </c>
      <c r="I141" s="17"/>
      <c r="J141" s="17"/>
      <c r="K141" s="17"/>
    </row>
    <row r="142" spans="1:11">
      <c r="A142" s="17">
        <v>134</v>
      </c>
      <c r="B142" s="17" t="s">
        <v>200</v>
      </c>
      <c r="C142" s="17"/>
      <c r="D142" s="17"/>
      <c r="E142" s="17" t="s">
        <v>48</v>
      </c>
      <c r="F142" s="17"/>
      <c r="G142" s="17" t="s">
        <v>9</v>
      </c>
      <c r="H142" s="17">
        <v>127</v>
      </c>
      <c r="I142" s="17"/>
      <c r="J142" s="17"/>
      <c r="K142" s="17"/>
    </row>
    <row r="143" spans="1:11">
      <c r="A143" s="68"/>
      <c r="B143" s="68" t="s">
        <v>201</v>
      </c>
      <c r="C143" s="69"/>
      <c r="D143" s="69"/>
      <c r="E143" s="69"/>
      <c r="F143" s="69"/>
      <c r="G143" s="69"/>
      <c r="H143" s="69"/>
      <c r="I143" s="69"/>
      <c r="J143" s="69"/>
      <c r="K143" s="69"/>
    </row>
    <row r="144" spans="1:11">
      <c r="A144" s="17">
        <v>135</v>
      </c>
      <c r="B144" s="17" t="s">
        <v>202</v>
      </c>
      <c r="C144" s="17"/>
      <c r="D144" s="17" t="s">
        <v>203</v>
      </c>
      <c r="E144" s="17"/>
      <c r="F144" s="17"/>
      <c r="G144" s="17" t="s">
        <v>15</v>
      </c>
      <c r="H144" s="17">
        <v>400</v>
      </c>
      <c r="I144" s="17"/>
      <c r="J144" s="17"/>
      <c r="K144" s="17"/>
    </row>
    <row r="145" spans="1:11">
      <c r="A145" s="69"/>
      <c r="B145" s="17" t="s">
        <v>204</v>
      </c>
      <c r="C145" s="69"/>
      <c r="D145" s="69"/>
      <c r="E145" s="69"/>
      <c r="F145" s="69"/>
      <c r="G145" s="69"/>
      <c r="H145" s="69"/>
      <c r="I145" s="69"/>
      <c r="J145" s="69"/>
      <c r="K145" s="69"/>
    </row>
  </sheetData>
  <mergeCells count="9">
    <mergeCell ref="A1:K1"/>
    <mergeCell ref="C2:F2"/>
    <mergeCell ref="A2:A3"/>
    <mergeCell ref="B2:B3"/>
    <mergeCell ref="G2:G3"/>
    <mergeCell ref="H2:H3"/>
    <mergeCell ref="I2:I3"/>
    <mergeCell ref="J2:J3"/>
    <mergeCell ref="K2:K3"/>
  </mergeCells>
  <pageMargins left="0.748031496062992" right="0.748031496062992" top="0.984251968503937" bottom="0.984251968503937" header="0.511811023622047" footer="0.511811023622047"/>
  <pageSetup paperSize="9" scale="83" fitToHeight="6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13"/>
  <sheetViews>
    <sheetView workbookViewId="0">
      <selection activeCell="G2" sqref="G2:H2"/>
    </sheetView>
  </sheetViews>
  <sheetFormatPr defaultColWidth="9" defaultRowHeight="13.5"/>
  <cols>
    <col min="1" max="1" width="9" style="64"/>
    <col min="2" max="2" width="14.7522123893805" style="64" customWidth="1"/>
    <col min="3" max="3" width="11.3716814159292" style="65" customWidth="1"/>
    <col min="4" max="4" width="9" style="64"/>
    <col min="5" max="5" width="11.5044247787611" style="65"/>
    <col min="6" max="9" width="9" style="64"/>
  </cols>
  <sheetData>
    <row r="1" s="25" customFormat="1" ht="53.45" customHeight="1" spans="1:11">
      <c r="A1" s="66" t="s">
        <v>205</v>
      </c>
      <c r="B1" s="66"/>
      <c r="C1" s="66"/>
      <c r="D1" s="66"/>
      <c r="E1" s="66"/>
      <c r="F1" s="66"/>
      <c r="G1" s="66"/>
      <c r="H1" s="66"/>
      <c r="I1" s="66"/>
      <c r="J1" s="75"/>
      <c r="K1" s="75"/>
    </row>
    <row r="2" ht="19.9" customHeight="1" spans="1:10">
      <c r="A2" s="19" t="s">
        <v>1</v>
      </c>
      <c r="B2" s="19" t="s">
        <v>29</v>
      </c>
      <c r="C2" s="67" t="s">
        <v>32</v>
      </c>
      <c r="D2" s="19" t="s">
        <v>33</v>
      </c>
      <c r="E2" s="67" t="s">
        <v>4</v>
      </c>
      <c r="F2" s="19" t="s">
        <v>3</v>
      </c>
      <c r="G2" s="4" t="s">
        <v>5</v>
      </c>
      <c r="H2" s="4" t="s">
        <v>6</v>
      </c>
      <c r="I2" s="19" t="s">
        <v>7</v>
      </c>
      <c r="J2" s="47"/>
    </row>
    <row r="3" ht="17.6" spans="1:11">
      <c r="A3" s="68"/>
      <c r="B3" s="68" t="s">
        <v>206</v>
      </c>
      <c r="C3" s="68"/>
      <c r="D3" s="69"/>
      <c r="E3" s="70"/>
      <c r="F3" s="69"/>
      <c r="G3" s="69"/>
      <c r="H3" s="69"/>
      <c r="I3" s="69"/>
      <c r="J3" s="76"/>
      <c r="K3" s="76"/>
    </row>
    <row r="4" spans="1:11">
      <c r="A4" s="17">
        <v>1</v>
      </c>
      <c r="B4" s="17" t="s">
        <v>207</v>
      </c>
      <c r="C4" s="71" t="s">
        <v>208</v>
      </c>
      <c r="D4" s="17" t="s">
        <v>43</v>
      </c>
      <c r="E4" s="72">
        <v>3078</v>
      </c>
      <c r="F4" s="73" t="s">
        <v>209</v>
      </c>
      <c r="G4" s="73"/>
      <c r="H4" s="73"/>
      <c r="I4" s="17"/>
      <c r="K4" s="77"/>
    </row>
    <row r="5" spans="1:11">
      <c r="A5" s="17">
        <v>2</v>
      </c>
      <c r="B5" s="17" t="s">
        <v>210</v>
      </c>
      <c r="C5" s="71" t="s">
        <v>211</v>
      </c>
      <c r="D5" s="17" t="s">
        <v>212</v>
      </c>
      <c r="E5" s="72">
        <v>14583</v>
      </c>
      <c r="F5" s="73" t="s">
        <v>209</v>
      </c>
      <c r="G5" s="73"/>
      <c r="H5" s="73"/>
      <c r="I5" s="17"/>
      <c r="K5" s="77"/>
    </row>
    <row r="6" spans="1:11">
      <c r="A6" s="17">
        <v>3</v>
      </c>
      <c r="B6" s="17" t="s">
        <v>213</v>
      </c>
      <c r="C6" s="74" t="s">
        <v>211</v>
      </c>
      <c r="D6" s="17" t="s">
        <v>46</v>
      </c>
      <c r="E6" s="72">
        <v>1097</v>
      </c>
      <c r="F6" s="73" t="s">
        <v>209</v>
      </c>
      <c r="G6" s="73"/>
      <c r="H6" s="73"/>
      <c r="I6" s="17"/>
      <c r="K6" s="77"/>
    </row>
    <row r="7" spans="1:11">
      <c r="A7" s="17">
        <v>4</v>
      </c>
      <c r="B7" s="17" t="s">
        <v>214</v>
      </c>
      <c r="C7" s="74" t="s">
        <v>208</v>
      </c>
      <c r="D7" s="17"/>
      <c r="E7" s="72">
        <v>1025</v>
      </c>
      <c r="F7" s="73" t="s">
        <v>209</v>
      </c>
      <c r="G7" s="73"/>
      <c r="H7" s="73"/>
      <c r="I7" s="17"/>
      <c r="K7" s="77"/>
    </row>
    <row r="8" spans="1:11">
      <c r="A8" s="17">
        <v>5</v>
      </c>
      <c r="B8" s="17" t="s">
        <v>215</v>
      </c>
      <c r="C8" s="74" t="s">
        <v>216</v>
      </c>
      <c r="D8" s="17"/>
      <c r="E8" s="72">
        <v>3148</v>
      </c>
      <c r="F8" s="73" t="s">
        <v>209</v>
      </c>
      <c r="G8" s="73"/>
      <c r="H8" s="73"/>
      <c r="I8" s="17"/>
      <c r="K8" s="77"/>
    </row>
    <row r="9" spans="1:11">
      <c r="A9" s="17">
        <v>6</v>
      </c>
      <c r="B9" s="17" t="s">
        <v>217</v>
      </c>
      <c r="C9" s="74" t="s">
        <v>218</v>
      </c>
      <c r="D9" s="17"/>
      <c r="E9" s="72">
        <v>3850</v>
      </c>
      <c r="F9" s="73" t="s">
        <v>209</v>
      </c>
      <c r="G9" s="73"/>
      <c r="H9" s="73"/>
      <c r="I9" s="17"/>
      <c r="K9" s="77"/>
    </row>
    <row r="10" spans="1:11">
      <c r="A10" s="17">
        <v>7</v>
      </c>
      <c r="B10" s="17" t="s">
        <v>219</v>
      </c>
      <c r="C10" s="71" t="s">
        <v>220</v>
      </c>
      <c r="D10" s="17"/>
      <c r="E10" s="72">
        <v>1176</v>
      </c>
      <c r="F10" s="73" t="s">
        <v>209</v>
      </c>
      <c r="G10" s="73"/>
      <c r="H10" s="73"/>
      <c r="I10" s="17"/>
      <c r="K10" s="77"/>
    </row>
    <row r="11" spans="1:11">
      <c r="A11" s="17">
        <v>8</v>
      </c>
      <c r="B11" s="17" t="s">
        <v>221</v>
      </c>
      <c r="C11" s="71" t="s">
        <v>218</v>
      </c>
      <c r="D11" s="17"/>
      <c r="E11" s="72">
        <v>262</v>
      </c>
      <c r="F11" s="73" t="s">
        <v>209</v>
      </c>
      <c r="G11" s="73"/>
      <c r="H11" s="73"/>
      <c r="I11" s="17"/>
      <c r="K11" s="77"/>
    </row>
    <row r="12" spans="1:11">
      <c r="A12" s="17">
        <v>9</v>
      </c>
      <c r="B12" s="17" t="s">
        <v>222</v>
      </c>
      <c r="C12" s="71" t="s">
        <v>223</v>
      </c>
      <c r="D12" s="17" t="s">
        <v>224</v>
      </c>
      <c r="E12" s="72">
        <v>4084</v>
      </c>
      <c r="F12" s="73" t="s">
        <v>209</v>
      </c>
      <c r="G12" s="73"/>
      <c r="H12" s="73"/>
      <c r="I12" s="17"/>
      <c r="K12" s="77"/>
    </row>
    <row r="13" spans="1:11">
      <c r="A13" s="17">
        <v>10</v>
      </c>
      <c r="B13" s="17" t="s">
        <v>225</v>
      </c>
      <c r="C13" s="71" t="s">
        <v>218</v>
      </c>
      <c r="D13" s="17" t="s">
        <v>224</v>
      </c>
      <c r="E13" s="72">
        <v>404</v>
      </c>
      <c r="F13" s="73" t="s">
        <v>209</v>
      </c>
      <c r="G13" s="73"/>
      <c r="H13" s="73"/>
      <c r="I13" s="17"/>
      <c r="K13" s="77"/>
    </row>
    <row r="14" spans="1:11">
      <c r="A14" s="17">
        <v>11</v>
      </c>
      <c r="B14" s="17" t="s">
        <v>226</v>
      </c>
      <c r="C14" s="71" t="s">
        <v>211</v>
      </c>
      <c r="D14" s="17"/>
      <c r="E14" s="72">
        <v>248</v>
      </c>
      <c r="F14" s="73" t="s">
        <v>209</v>
      </c>
      <c r="G14" s="73"/>
      <c r="H14" s="73"/>
      <c r="I14" s="17"/>
      <c r="K14" s="77"/>
    </row>
    <row r="15" spans="1:11">
      <c r="A15" s="17">
        <v>12</v>
      </c>
      <c r="B15" s="17" t="s">
        <v>227</v>
      </c>
      <c r="C15" s="71" t="s">
        <v>228</v>
      </c>
      <c r="D15" s="17"/>
      <c r="E15" s="72">
        <v>453</v>
      </c>
      <c r="F15" s="73" t="s">
        <v>209</v>
      </c>
      <c r="G15" s="73"/>
      <c r="H15" s="73"/>
      <c r="I15" s="17"/>
      <c r="K15" s="77"/>
    </row>
    <row r="16" spans="1:11">
      <c r="A16" s="17">
        <v>13</v>
      </c>
      <c r="B16" s="17" t="s">
        <v>229</v>
      </c>
      <c r="C16" s="71" t="s">
        <v>208</v>
      </c>
      <c r="D16" s="17"/>
      <c r="E16" s="72">
        <v>285</v>
      </c>
      <c r="F16" s="73" t="s">
        <v>209</v>
      </c>
      <c r="G16" s="73"/>
      <c r="H16" s="73"/>
      <c r="I16" s="17"/>
      <c r="K16" s="77"/>
    </row>
    <row r="17" spans="1:11">
      <c r="A17" s="17">
        <v>14</v>
      </c>
      <c r="B17" s="17" t="s">
        <v>230</v>
      </c>
      <c r="C17" s="71" t="s">
        <v>211</v>
      </c>
      <c r="D17" s="17" t="s">
        <v>46</v>
      </c>
      <c r="E17" s="72">
        <v>3674</v>
      </c>
      <c r="F17" s="73" t="s">
        <v>209</v>
      </c>
      <c r="G17" s="73"/>
      <c r="H17" s="73"/>
      <c r="I17" s="17"/>
      <c r="K17" s="77"/>
    </row>
    <row r="18" spans="1:11">
      <c r="A18" s="17">
        <v>15</v>
      </c>
      <c r="B18" s="17" t="s">
        <v>231</v>
      </c>
      <c r="C18" s="71" t="s">
        <v>216</v>
      </c>
      <c r="D18" s="17" t="s">
        <v>43</v>
      </c>
      <c r="E18" s="72">
        <v>3124</v>
      </c>
      <c r="F18" s="73" t="s">
        <v>209</v>
      </c>
      <c r="G18" s="73"/>
      <c r="H18" s="73"/>
      <c r="I18" s="17"/>
      <c r="K18" s="77"/>
    </row>
    <row r="19" spans="1:11">
      <c r="A19" s="17">
        <v>16</v>
      </c>
      <c r="B19" s="17" t="s">
        <v>232</v>
      </c>
      <c r="C19" s="71" t="s">
        <v>233</v>
      </c>
      <c r="D19" s="17" t="s">
        <v>43</v>
      </c>
      <c r="E19" s="72">
        <v>569</v>
      </c>
      <c r="F19" s="73" t="s">
        <v>209</v>
      </c>
      <c r="G19" s="73"/>
      <c r="H19" s="73"/>
      <c r="I19" s="17"/>
      <c r="K19" s="77"/>
    </row>
    <row r="20" spans="1:11">
      <c r="A20" s="17">
        <v>17</v>
      </c>
      <c r="B20" s="17" t="s">
        <v>234</v>
      </c>
      <c r="C20" s="71" t="s">
        <v>218</v>
      </c>
      <c r="D20" s="17" t="s">
        <v>235</v>
      </c>
      <c r="E20" s="72">
        <v>880</v>
      </c>
      <c r="F20" s="73" t="s">
        <v>209</v>
      </c>
      <c r="G20" s="73"/>
      <c r="H20" s="73"/>
      <c r="I20" s="17"/>
      <c r="K20" s="77"/>
    </row>
    <row r="21" spans="1:11">
      <c r="A21" s="17">
        <v>18</v>
      </c>
      <c r="B21" s="17" t="s">
        <v>236</v>
      </c>
      <c r="C21" s="71" t="s">
        <v>237</v>
      </c>
      <c r="D21" s="17" t="s">
        <v>212</v>
      </c>
      <c r="E21" s="72">
        <v>8312</v>
      </c>
      <c r="F21" s="73" t="s">
        <v>209</v>
      </c>
      <c r="G21" s="73"/>
      <c r="H21" s="73"/>
      <c r="I21" s="17"/>
      <c r="K21" s="77"/>
    </row>
    <row r="22" spans="1:11">
      <c r="A22" s="17">
        <v>19</v>
      </c>
      <c r="B22" s="17" t="s">
        <v>238</v>
      </c>
      <c r="C22" s="71" t="s">
        <v>239</v>
      </c>
      <c r="D22" s="17"/>
      <c r="E22" s="72">
        <v>4866</v>
      </c>
      <c r="F22" s="73" t="s">
        <v>209</v>
      </c>
      <c r="G22" s="73"/>
      <c r="H22" s="73"/>
      <c r="I22" s="17"/>
      <c r="K22" s="77"/>
    </row>
    <row r="23" spans="1:11">
      <c r="A23" s="17">
        <v>20</v>
      </c>
      <c r="B23" s="17" t="s">
        <v>240</v>
      </c>
      <c r="C23" s="71" t="s">
        <v>241</v>
      </c>
      <c r="D23" s="17" t="s">
        <v>212</v>
      </c>
      <c r="E23" s="72">
        <v>1802</v>
      </c>
      <c r="F23" s="73" t="s">
        <v>209</v>
      </c>
      <c r="G23" s="73"/>
      <c r="H23" s="73"/>
      <c r="I23" s="17"/>
      <c r="K23" s="77"/>
    </row>
    <row r="24" spans="1:11">
      <c r="A24" s="17">
        <v>21</v>
      </c>
      <c r="B24" s="17" t="s">
        <v>242</v>
      </c>
      <c r="C24" s="71" t="s">
        <v>243</v>
      </c>
      <c r="D24" s="17"/>
      <c r="E24" s="72">
        <v>2214</v>
      </c>
      <c r="F24" s="73" t="s">
        <v>209</v>
      </c>
      <c r="G24" s="73"/>
      <c r="H24" s="73"/>
      <c r="I24" s="17"/>
      <c r="K24" s="77"/>
    </row>
    <row r="25" spans="1:11">
      <c r="A25" s="17">
        <v>22</v>
      </c>
      <c r="B25" s="17" t="s">
        <v>244</v>
      </c>
      <c r="C25" s="71" t="s">
        <v>233</v>
      </c>
      <c r="D25" s="17"/>
      <c r="E25" s="72">
        <v>347</v>
      </c>
      <c r="F25" s="73" t="s">
        <v>209</v>
      </c>
      <c r="G25" s="73"/>
      <c r="H25" s="73"/>
      <c r="I25" s="17"/>
      <c r="K25" s="77"/>
    </row>
    <row r="26" spans="1:11">
      <c r="A26" s="17">
        <v>23</v>
      </c>
      <c r="B26" s="17" t="s">
        <v>245</v>
      </c>
      <c r="C26" s="71" t="s">
        <v>237</v>
      </c>
      <c r="D26" s="17" t="s">
        <v>212</v>
      </c>
      <c r="E26" s="72">
        <v>1151</v>
      </c>
      <c r="F26" s="73" t="s">
        <v>209</v>
      </c>
      <c r="G26" s="73"/>
      <c r="H26" s="73"/>
      <c r="I26" s="17"/>
      <c r="K26" s="77"/>
    </row>
    <row r="27" spans="1:11">
      <c r="A27" s="17">
        <v>24</v>
      </c>
      <c r="B27" s="17" t="s">
        <v>246</v>
      </c>
      <c r="C27" s="71" t="s">
        <v>237</v>
      </c>
      <c r="D27" s="17" t="s">
        <v>46</v>
      </c>
      <c r="E27" s="72">
        <v>27620</v>
      </c>
      <c r="F27" s="73" t="s">
        <v>209</v>
      </c>
      <c r="G27" s="73"/>
      <c r="H27" s="73"/>
      <c r="I27" s="17"/>
      <c r="K27" s="77"/>
    </row>
    <row r="28" spans="1:11">
      <c r="A28" s="17">
        <v>25</v>
      </c>
      <c r="B28" s="17" t="s">
        <v>247</v>
      </c>
      <c r="C28" s="71" t="s">
        <v>248</v>
      </c>
      <c r="D28" s="17"/>
      <c r="E28" s="72">
        <v>5144</v>
      </c>
      <c r="F28" s="73" t="s">
        <v>209</v>
      </c>
      <c r="G28" s="73"/>
      <c r="H28" s="73"/>
      <c r="I28" s="17"/>
      <c r="K28" s="77"/>
    </row>
    <row r="29" spans="1:11">
      <c r="A29" s="17">
        <v>26</v>
      </c>
      <c r="B29" s="17" t="s">
        <v>249</v>
      </c>
      <c r="C29" s="71" t="s">
        <v>250</v>
      </c>
      <c r="D29" s="17"/>
      <c r="E29" s="72">
        <v>666</v>
      </c>
      <c r="F29" s="73" t="s">
        <v>209</v>
      </c>
      <c r="G29" s="73"/>
      <c r="H29" s="73"/>
      <c r="I29" s="17"/>
      <c r="K29" s="77"/>
    </row>
    <row r="30" spans="1:11">
      <c r="A30" s="17">
        <v>27</v>
      </c>
      <c r="B30" s="17" t="s">
        <v>251</v>
      </c>
      <c r="C30" s="71" t="s">
        <v>248</v>
      </c>
      <c r="D30" s="17" t="s">
        <v>252</v>
      </c>
      <c r="E30" s="72">
        <v>2903</v>
      </c>
      <c r="F30" s="73" t="s">
        <v>209</v>
      </c>
      <c r="G30" s="73"/>
      <c r="H30" s="73"/>
      <c r="I30" s="17"/>
      <c r="K30" s="77"/>
    </row>
    <row r="31" spans="1:11">
      <c r="A31" s="17">
        <v>28</v>
      </c>
      <c r="B31" s="17" t="s">
        <v>253</v>
      </c>
      <c r="C31" s="72" t="s">
        <v>254</v>
      </c>
      <c r="D31" s="17" t="s">
        <v>224</v>
      </c>
      <c r="E31" s="72">
        <v>804</v>
      </c>
      <c r="F31" s="73" t="s">
        <v>209</v>
      </c>
      <c r="G31" s="73"/>
      <c r="H31" s="73"/>
      <c r="I31" s="17"/>
      <c r="K31" s="77"/>
    </row>
    <row r="32" spans="1:11">
      <c r="A32" s="17">
        <v>29</v>
      </c>
      <c r="B32" s="17" t="s">
        <v>255</v>
      </c>
      <c r="C32" s="72" t="s">
        <v>256</v>
      </c>
      <c r="D32" s="17" t="s">
        <v>257</v>
      </c>
      <c r="E32" s="72">
        <v>774</v>
      </c>
      <c r="F32" s="73" t="s">
        <v>209</v>
      </c>
      <c r="G32" s="73"/>
      <c r="H32" s="73"/>
      <c r="I32" s="17"/>
      <c r="K32" s="77"/>
    </row>
    <row r="33" spans="1:11">
      <c r="A33" s="17">
        <v>30</v>
      </c>
      <c r="B33" s="17" t="s">
        <v>258</v>
      </c>
      <c r="C33" s="72" t="s">
        <v>254</v>
      </c>
      <c r="D33" s="17" t="s">
        <v>224</v>
      </c>
      <c r="E33" s="72">
        <v>202</v>
      </c>
      <c r="F33" s="73" t="s">
        <v>209</v>
      </c>
      <c r="G33" s="73"/>
      <c r="H33" s="73"/>
      <c r="I33" s="17"/>
      <c r="K33" s="77"/>
    </row>
    <row r="34" spans="1:11">
      <c r="A34" s="17">
        <v>31</v>
      </c>
      <c r="B34" s="17" t="s">
        <v>259</v>
      </c>
      <c r="C34" s="72" t="s">
        <v>256</v>
      </c>
      <c r="D34" s="17" t="s">
        <v>257</v>
      </c>
      <c r="E34" s="72">
        <v>349</v>
      </c>
      <c r="F34" s="73" t="s">
        <v>209</v>
      </c>
      <c r="G34" s="73"/>
      <c r="H34" s="73"/>
      <c r="I34" s="17"/>
      <c r="K34" s="77"/>
    </row>
    <row r="35" spans="1:11">
      <c r="A35" s="17">
        <v>32</v>
      </c>
      <c r="B35" s="17" t="s">
        <v>260</v>
      </c>
      <c r="C35" s="72" t="s">
        <v>250</v>
      </c>
      <c r="D35" s="17" t="s">
        <v>261</v>
      </c>
      <c r="E35" s="72">
        <v>521</v>
      </c>
      <c r="F35" s="73" t="s">
        <v>209</v>
      </c>
      <c r="G35" s="73"/>
      <c r="H35" s="73"/>
      <c r="I35" s="17"/>
      <c r="K35" s="77"/>
    </row>
    <row r="36" spans="1:11">
      <c r="A36" s="17">
        <v>33</v>
      </c>
      <c r="B36" s="17" t="s">
        <v>262</v>
      </c>
      <c r="C36" s="72" t="s">
        <v>237</v>
      </c>
      <c r="D36" s="17"/>
      <c r="E36" s="72">
        <v>3220</v>
      </c>
      <c r="F36" s="73" t="s">
        <v>209</v>
      </c>
      <c r="G36" s="73"/>
      <c r="H36" s="73"/>
      <c r="I36" s="17"/>
      <c r="K36" s="77"/>
    </row>
    <row r="37" spans="1:11">
      <c r="A37" s="17">
        <v>34</v>
      </c>
      <c r="B37" s="17" t="s">
        <v>263</v>
      </c>
      <c r="C37" s="72" t="s">
        <v>237</v>
      </c>
      <c r="D37" s="17"/>
      <c r="E37" s="72">
        <v>307</v>
      </c>
      <c r="F37" s="73" t="s">
        <v>209</v>
      </c>
      <c r="G37" s="73"/>
      <c r="H37" s="73"/>
      <c r="I37" s="17"/>
      <c r="K37" s="77"/>
    </row>
    <row r="38" spans="1:11">
      <c r="A38" s="17">
        <v>35</v>
      </c>
      <c r="B38" s="17" t="s">
        <v>264</v>
      </c>
      <c r="C38" s="72" t="s">
        <v>237</v>
      </c>
      <c r="D38" s="17"/>
      <c r="E38" s="72">
        <v>550</v>
      </c>
      <c r="F38" s="73" t="s">
        <v>209</v>
      </c>
      <c r="G38" s="73"/>
      <c r="H38" s="73"/>
      <c r="I38" s="17"/>
      <c r="K38" s="77"/>
    </row>
    <row r="39" spans="1:11">
      <c r="A39" s="17">
        <v>36</v>
      </c>
      <c r="B39" s="17" t="s">
        <v>265</v>
      </c>
      <c r="C39" s="72" t="s">
        <v>237</v>
      </c>
      <c r="D39" s="17"/>
      <c r="E39" s="72">
        <v>2462</v>
      </c>
      <c r="F39" s="73" t="s">
        <v>209</v>
      </c>
      <c r="G39" s="73"/>
      <c r="H39" s="73"/>
      <c r="I39" s="17"/>
      <c r="K39" s="77"/>
    </row>
    <row r="40" spans="1:11">
      <c r="A40" s="17">
        <v>37</v>
      </c>
      <c r="B40" s="17" t="s">
        <v>266</v>
      </c>
      <c r="C40" s="72" t="s">
        <v>228</v>
      </c>
      <c r="D40" s="17"/>
      <c r="E40" s="72">
        <v>4528</v>
      </c>
      <c r="F40" s="73" t="s">
        <v>209</v>
      </c>
      <c r="G40" s="73"/>
      <c r="H40" s="73"/>
      <c r="I40" s="17"/>
      <c r="K40" s="77"/>
    </row>
    <row r="41" spans="1:11">
      <c r="A41" s="17">
        <v>38</v>
      </c>
      <c r="B41" s="17" t="s">
        <v>267</v>
      </c>
      <c r="C41" s="72" t="s">
        <v>228</v>
      </c>
      <c r="D41" s="17" t="s">
        <v>46</v>
      </c>
      <c r="E41" s="72">
        <v>14779</v>
      </c>
      <c r="F41" s="73" t="s">
        <v>209</v>
      </c>
      <c r="G41" s="73"/>
      <c r="H41" s="73"/>
      <c r="I41" s="17"/>
      <c r="K41" s="77"/>
    </row>
    <row r="42" spans="1:11">
      <c r="A42" s="17">
        <v>39</v>
      </c>
      <c r="B42" s="17" t="s">
        <v>268</v>
      </c>
      <c r="C42" s="72" t="s">
        <v>228</v>
      </c>
      <c r="D42" s="17"/>
      <c r="E42" s="72">
        <v>5245</v>
      </c>
      <c r="F42" s="73" t="s">
        <v>209</v>
      </c>
      <c r="G42" s="73"/>
      <c r="H42" s="73"/>
      <c r="I42" s="17"/>
      <c r="K42" s="77"/>
    </row>
    <row r="43" spans="1:11">
      <c r="A43" s="17">
        <v>40</v>
      </c>
      <c r="B43" s="17" t="s">
        <v>269</v>
      </c>
      <c r="C43" s="72"/>
      <c r="D43" s="17" t="s">
        <v>43</v>
      </c>
      <c r="E43" s="72">
        <v>6485</v>
      </c>
      <c r="F43" s="73" t="s">
        <v>209</v>
      </c>
      <c r="G43" s="73"/>
      <c r="H43" s="73"/>
      <c r="I43" s="17"/>
      <c r="K43" s="77"/>
    </row>
    <row r="44" spans="1:11">
      <c r="A44" s="17">
        <v>41</v>
      </c>
      <c r="B44" s="17" t="s">
        <v>270</v>
      </c>
      <c r="C44" s="72" t="s">
        <v>228</v>
      </c>
      <c r="D44" s="17" t="s">
        <v>46</v>
      </c>
      <c r="E44" s="72">
        <v>5370</v>
      </c>
      <c r="F44" s="73" t="s">
        <v>209</v>
      </c>
      <c r="G44" s="73"/>
      <c r="H44" s="73"/>
      <c r="I44" s="17"/>
      <c r="K44" s="77"/>
    </row>
    <row r="45" spans="1:11">
      <c r="A45" s="17">
        <v>42</v>
      </c>
      <c r="B45" s="17" t="s">
        <v>271</v>
      </c>
      <c r="C45" s="72" t="s">
        <v>272</v>
      </c>
      <c r="D45" s="17" t="s">
        <v>46</v>
      </c>
      <c r="E45" s="72">
        <v>5154</v>
      </c>
      <c r="F45" s="73" t="s">
        <v>209</v>
      </c>
      <c r="G45" s="73"/>
      <c r="H45" s="73"/>
      <c r="I45" s="17"/>
      <c r="K45" s="77"/>
    </row>
    <row r="46" spans="1:11">
      <c r="A46" s="17">
        <v>43</v>
      </c>
      <c r="B46" s="17" t="s">
        <v>273</v>
      </c>
      <c r="C46" s="72" t="s">
        <v>272</v>
      </c>
      <c r="D46" s="17" t="s">
        <v>64</v>
      </c>
      <c r="E46" s="72">
        <v>1138</v>
      </c>
      <c r="F46" s="73" t="s">
        <v>209</v>
      </c>
      <c r="G46" s="73"/>
      <c r="H46" s="73"/>
      <c r="I46" s="17"/>
      <c r="K46" s="77"/>
    </row>
    <row r="47" spans="1:11">
      <c r="A47" s="17">
        <v>44</v>
      </c>
      <c r="B47" s="17" t="s">
        <v>274</v>
      </c>
      <c r="C47" s="72" t="s">
        <v>272</v>
      </c>
      <c r="D47" s="17" t="s">
        <v>46</v>
      </c>
      <c r="E47" s="72">
        <v>1129</v>
      </c>
      <c r="F47" s="73" t="s">
        <v>209</v>
      </c>
      <c r="G47" s="73"/>
      <c r="H47" s="73"/>
      <c r="I47" s="17"/>
      <c r="K47" s="77"/>
    </row>
    <row r="48" spans="1:11">
      <c r="A48" s="17">
        <v>45</v>
      </c>
      <c r="B48" s="17" t="s">
        <v>275</v>
      </c>
      <c r="C48" s="72" t="s">
        <v>272</v>
      </c>
      <c r="D48" s="17" t="s">
        <v>212</v>
      </c>
      <c r="E48" s="72">
        <v>1603</v>
      </c>
      <c r="F48" s="73" t="s">
        <v>209</v>
      </c>
      <c r="G48" s="73"/>
      <c r="H48" s="73"/>
      <c r="I48" s="17"/>
      <c r="K48" s="77"/>
    </row>
    <row r="49" spans="1:11">
      <c r="A49" s="17">
        <v>46</v>
      </c>
      <c r="B49" s="17" t="s">
        <v>276</v>
      </c>
      <c r="C49" s="72" t="s">
        <v>272</v>
      </c>
      <c r="D49" s="17" t="s">
        <v>261</v>
      </c>
      <c r="E49" s="72">
        <v>1710</v>
      </c>
      <c r="F49" s="73" t="s">
        <v>209</v>
      </c>
      <c r="G49" s="73"/>
      <c r="H49" s="73"/>
      <c r="I49" s="17"/>
      <c r="K49" s="77"/>
    </row>
    <row r="50" spans="1:11">
      <c r="A50" s="17">
        <v>47</v>
      </c>
      <c r="B50" s="17" t="s">
        <v>277</v>
      </c>
      <c r="C50" s="72" t="s">
        <v>228</v>
      </c>
      <c r="D50" s="17"/>
      <c r="E50" s="72">
        <v>8756</v>
      </c>
      <c r="F50" s="73" t="s">
        <v>209</v>
      </c>
      <c r="G50" s="73"/>
      <c r="H50" s="73"/>
      <c r="I50" s="17"/>
      <c r="K50" s="77"/>
    </row>
    <row r="51" spans="1:11">
      <c r="A51" s="17">
        <v>48</v>
      </c>
      <c r="B51" s="17" t="s">
        <v>278</v>
      </c>
      <c r="C51" s="72" t="s">
        <v>228</v>
      </c>
      <c r="D51" s="17"/>
      <c r="E51" s="72">
        <v>2841</v>
      </c>
      <c r="F51" s="73" t="s">
        <v>209</v>
      </c>
      <c r="G51" s="73"/>
      <c r="H51" s="73"/>
      <c r="I51" s="17"/>
      <c r="K51" s="77"/>
    </row>
    <row r="52" spans="1:11">
      <c r="A52" s="17">
        <v>49</v>
      </c>
      <c r="B52" s="17" t="s">
        <v>279</v>
      </c>
      <c r="C52" s="72"/>
      <c r="D52" s="17"/>
      <c r="E52" s="72">
        <v>13284</v>
      </c>
      <c r="F52" s="73" t="s">
        <v>209</v>
      </c>
      <c r="G52" s="73"/>
      <c r="H52" s="73"/>
      <c r="I52" s="17"/>
      <c r="K52" s="77"/>
    </row>
    <row r="53" spans="1:11">
      <c r="A53" s="17">
        <v>50</v>
      </c>
      <c r="B53" s="17" t="s">
        <v>280</v>
      </c>
      <c r="C53" s="72" t="s">
        <v>220</v>
      </c>
      <c r="D53" s="17" t="s">
        <v>64</v>
      </c>
      <c r="E53" s="72">
        <v>2475</v>
      </c>
      <c r="F53" s="73" t="s">
        <v>209</v>
      </c>
      <c r="G53" s="73"/>
      <c r="H53" s="73"/>
      <c r="I53" s="17"/>
      <c r="K53" s="77"/>
    </row>
    <row r="54" spans="1:11">
      <c r="A54" s="17">
        <v>51</v>
      </c>
      <c r="B54" s="17" t="s">
        <v>281</v>
      </c>
      <c r="C54" s="72" t="s">
        <v>272</v>
      </c>
      <c r="D54" s="17"/>
      <c r="E54" s="72">
        <v>7800</v>
      </c>
      <c r="F54" s="73" t="s">
        <v>209</v>
      </c>
      <c r="G54" s="73"/>
      <c r="H54" s="73"/>
      <c r="I54" s="17"/>
      <c r="K54" s="77"/>
    </row>
    <row r="55" spans="1:11">
      <c r="A55" s="17">
        <v>52</v>
      </c>
      <c r="B55" s="17" t="s">
        <v>282</v>
      </c>
      <c r="C55" s="72" t="s">
        <v>272</v>
      </c>
      <c r="D55" s="17"/>
      <c r="E55" s="72">
        <v>2486</v>
      </c>
      <c r="F55" s="73" t="s">
        <v>209</v>
      </c>
      <c r="G55" s="73"/>
      <c r="H55" s="73"/>
      <c r="I55" s="17"/>
      <c r="K55" s="77"/>
    </row>
    <row r="56" spans="1:11">
      <c r="A56" s="17">
        <v>53</v>
      </c>
      <c r="B56" s="17" t="s">
        <v>283</v>
      </c>
      <c r="C56" s="72" t="s">
        <v>228</v>
      </c>
      <c r="D56" s="17"/>
      <c r="E56" s="72">
        <v>2062</v>
      </c>
      <c r="F56" s="73" t="s">
        <v>209</v>
      </c>
      <c r="G56" s="73"/>
      <c r="H56" s="73"/>
      <c r="I56" s="17"/>
      <c r="K56" s="77"/>
    </row>
    <row r="57" spans="1:11">
      <c r="A57" s="17">
        <v>54</v>
      </c>
      <c r="B57" s="17" t="s">
        <v>284</v>
      </c>
      <c r="C57" s="72" t="s">
        <v>272</v>
      </c>
      <c r="D57" s="17"/>
      <c r="E57" s="72">
        <v>2254</v>
      </c>
      <c r="F57" s="73" t="s">
        <v>209</v>
      </c>
      <c r="G57" s="73"/>
      <c r="H57" s="73"/>
      <c r="I57" s="17"/>
      <c r="K57" s="77"/>
    </row>
    <row r="58" spans="1:11">
      <c r="A58" s="17">
        <v>55</v>
      </c>
      <c r="B58" s="17" t="s">
        <v>285</v>
      </c>
      <c r="C58" s="72" t="s">
        <v>272</v>
      </c>
      <c r="D58" s="17"/>
      <c r="E58" s="72">
        <v>2026</v>
      </c>
      <c r="F58" s="73" t="s">
        <v>209</v>
      </c>
      <c r="G58" s="73"/>
      <c r="H58" s="73"/>
      <c r="I58" s="17"/>
      <c r="K58" s="77"/>
    </row>
    <row r="59" spans="1:11">
      <c r="A59" s="17">
        <v>56</v>
      </c>
      <c r="B59" s="17" t="s">
        <v>286</v>
      </c>
      <c r="C59" s="72" t="s">
        <v>272</v>
      </c>
      <c r="D59" s="17"/>
      <c r="E59" s="72">
        <v>2055</v>
      </c>
      <c r="F59" s="73" t="s">
        <v>209</v>
      </c>
      <c r="G59" s="73"/>
      <c r="H59" s="73"/>
      <c r="I59" s="17"/>
      <c r="K59" s="77"/>
    </row>
    <row r="60" spans="1:11">
      <c r="A60" s="17">
        <v>57</v>
      </c>
      <c r="B60" s="17" t="s">
        <v>287</v>
      </c>
      <c r="C60" s="72" t="s">
        <v>272</v>
      </c>
      <c r="D60" s="17"/>
      <c r="E60" s="72">
        <v>2645</v>
      </c>
      <c r="F60" s="73" t="s">
        <v>209</v>
      </c>
      <c r="G60" s="73"/>
      <c r="H60" s="73"/>
      <c r="I60" s="17"/>
      <c r="K60" s="77"/>
    </row>
    <row r="61" spans="1:11">
      <c r="A61" s="17">
        <v>58</v>
      </c>
      <c r="B61" s="17" t="s">
        <v>288</v>
      </c>
      <c r="C61" s="72" t="s">
        <v>272</v>
      </c>
      <c r="D61" s="17"/>
      <c r="E61" s="72">
        <v>2904</v>
      </c>
      <c r="F61" s="73" t="s">
        <v>209</v>
      </c>
      <c r="G61" s="73"/>
      <c r="H61" s="73"/>
      <c r="I61" s="17"/>
      <c r="K61" s="77"/>
    </row>
    <row r="62" spans="1:11">
      <c r="A62" s="17">
        <v>59</v>
      </c>
      <c r="B62" s="17" t="s">
        <v>289</v>
      </c>
      <c r="C62" s="72" t="s">
        <v>272</v>
      </c>
      <c r="D62" s="17"/>
      <c r="E62" s="72">
        <v>3249</v>
      </c>
      <c r="F62" s="73" t="s">
        <v>209</v>
      </c>
      <c r="G62" s="73"/>
      <c r="H62" s="73"/>
      <c r="I62" s="17"/>
      <c r="K62" s="77"/>
    </row>
    <row r="63" spans="1:11">
      <c r="A63" s="17">
        <v>60</v>
      </c>
      <c r="B63" s="17" t="s">
        <v>290</v>
      </c>
      <c r="C63" s="72" t="s">
        <v>291</v>
      </c>
      <c r="D63" s="17"/>
      <c r="E63" s="72">
        <v>8758</v>
      </c>
      <c r="F63" s="73" t="s">
        <v>209</v>
      </c>
      <c r="G63" s="73"/>
      <c r="H63" s="73"/>
      <c r="I63" s="17"/>
      <c r="K63" s="77"/>
    </row>
    <row r="64" spans="1:11">
      <c r="A64" s="17">
        <v>61</v>
      </c>
      <c r="B64" s="17" t="s">
        <v>292</v>
      </c>
      <c r="C64" s="72" t="s">
        <v>208</v>
      </c>
      <c r="D64" s="17" t="s">
        <v>212</v>
      </c>
      <c r="E64" s="72">
        <v>3663</v>
      </c>
      <c r="F64" s="73" t="s">
        <v>209</v>
      </c>
      <c r="G64" s="73"/>
      <c r="H64" s="73"/>
      <c r="I64" s="17"/>
      <c r="K64" s="77"/>
    </row>
    <row r="65" spans="1:11">
      <c r="A65" s="17">
        <v>62</v>
      </c>
      <c r="B65" s="17" t="s">
        <v>293</v>
      </c>
      <c r="C65" s="72" t="s">
        <v>208</v>
      </c>
      <c r="D65" s="17" t="s">
        <v>212</v>
      </c>
      <c r="E65" s="72">
        <v>5328</v>
      </c>
      <c r="F65" s="73" t="s">
        <v>209</v>
      </c>
      <c r="G65" s="73"/>
      <c r="H65" s="73"/>
      <c r="I65" s="17"/>
      <c r="K65" s="77"/>
    </row>
    <row r="66" spans="1:11">
      <c r="A66" s="17">
        <v>63</v>
      </c>
      <c r="B66" s="17" t="s">
        <v>294</v>
      </c>
      <c r="C66" s="72" t="s">
        <v>291</v>
      </c>
      <c r="D66" s="17"/>
      <c r="E66" s="72">
        <v>4025</v>
      </c>
      <c r="F66" s="73" t="s">
        <v>209</v>
      </c>
      <c r="G66" s="73"/>
      <c r="H66" s="73"/>
      <c r="I66" s="17"/>
      <c r="K66" s="77"/>
    </row>
    <row r="67" spans="1:11">
      <c r="A67" s="17">
        <v>64</v>
      </c>
      <c r="B67" s="17" t="s">
        <v>295</v>
      </c>
      <c r="C67" s="72" t="s">
        <v>272</v>
      </c>
      <c r="D67" s="17"/>
      <c r="E67" s="72">
        <v>5327</v>
      </c>
      <c r="F67" s="73" t="s">
        <v>209</v>
      </c>
      <c r="G67" s="73"/>
      <c r="H67" s="73"/>
      <c r="I67" s="17"/>
      <c r="K67" s="77"/>
    </row>
    <row r="68" spans="1:11">
      <c r="A68" s="17">
        <v>65</v>
      </c>
      <c r="B68" s="17" t="s">
        <v>296</v>
      </c>
      <c r="C68" s="72" t="s">
        <v>272</v>
      </c>
      <c r="D68" s="17"/>
      <c r="E68" s="72">
        <v>2519</v>
      </c>
      <c r="F68" s="73" t="s">
        <v>209</v>
      </c>
      <c r="G68" s="73"/>
      <c r="H68" s="73"/>
      <c r="I68" s="17"/>
      <c r="K68" s="77"/>
    </row>
    <row r="69" spans="1:11">
      <c r="A69" s="17">
        <v>66</v>
      </c>
      <c r="B69" s="17" t="s">
        <v>297</v>
      </c>
      <c r="C69" s="72"/>
      <c r="D69" s="17"/>
      <c r="E69" s="72">
        <v>1339</v>
      </c>
      <c r="F69" s="73" t="s">
        <v>209</v>
      </c>
      <c r="G69" s="73"/>
      <c r="H69" s="73"/>
      <c r="I69" s="17"/>
      <c r="K69" s="77"/>
    </row>
    <row r="70" spans="1:11">
      <c r="A70" s="17">
        <v>67</v>
      </c>
      <c r="B70" s="17" t="s">
        <v>298</v>
      </c>
      <c r="C70" s="72" t="s">
        <v>228</v>
      </c>
      <c r="D70" s="17"/>
      <c r="E70" s="72">
        <v>10291</v>
      </c>
      <c r="F70" s="73" t="s">
        <v>209</v>
      </c>
      <c r="G70" s="73"/>
      <c r="H70" s="73"/>
      <c r="I70" s="17"/>
      <c r="K70" s="77"/>
    </row>
    <row r="71" spans="1:11">
      <c r="A71" s="17">
        <v>68</v>
      </c>
      <c r="B71" s="17" t="s">
        <v>299</v>
      </c>
      <c r="C71" s="72" t="s">
        <v>228</v>
      </c>
      <c r="D71" s="17"/>
      <c r="E71" s="72">
        <v>7065</v>
      </c>
      <c r="F71" s="73" t="s">
        <v>209</v>
      </c>
      <c r="G71" s="73"/>
      <c r="H71" s="73"/>
      <c r="I71" s="17"/>
      <c r="K71" s="77"/>
    </row>
    <row r="72" spans="1:11">
      <c r="A72" s="17">
        <v>69</v>
      </c>
      <c r="B72" s="17" t="s">
        <v>300</v>
      </c>
      <c r="C72" s="72" t="s">
        <v>228</v>
      </c>
      <c r="D72" s="17" t="s">
        <v>64</v>
      </c>
      <c r="E72" s="72">
        <v>7056</v>
      </c>
      <c r="F72" s="73" t="s">
        <v>209</v>
      </c>
      <c r="G72" s="73"/>
      <c r="H72" s="73"/>
      <c r="I72" s="17"/>
      <c r="K72" s="77"/>
    </row>
    <row r="73" spans="1:11">
      <c r="A73" s="17">
        <v>70</v>
      </c>
      <c r="B73" s="17" t="s">
        <v>301</v>
      </c>
      <c r="C73" s="72"/>
      <c r="D73" s="17"/>
      <c r="E73" s="72">
        <v>1535</v>
      </c>
      <c r="F73" s="73" t="s">
        <v>209</v>
      </c>
      <c r="G73" s="73"/>
      <c r="H73" s="73"/>
      <c r="I73" s="17"/>
      <c r="K73" s="77"/>
    </row>
    <row r="74" spans="1:11">
      <c r="A74" s="17">
        <v>71</v>
      </c>
      <c r="B74" s="17" t="s">
        <v>302</v>
      </c>
      <c r="C74" s="72" t="s">
        <v>272</v>
      </c>
      <c r="D74" s="17"/>
      <c r="E74" s="72">
        <v>5511</v>
      </c>
      <c r="F74" s="73" t="s">
        <v>209</v>
      </c>
      <c r="G74" s="73"/>
      <c r="H74" s="73"/>
      <c r="I74" s="17"/>
      <c r="K74" s="77"/>
    </row>
    <row r="75" spans="1:11">
      <c r="A75" s="17">
        <v>72</v>
      </c>
      <c r="B75" s="17" t="s">
        <v>303</v>
      </c>
      <c r="C75" s="72" t="s">
        <v>272</v>
      </c>
      <c r="D75" s="17"/>
      <c r="E75" s="72">
        <v>3335</v>
      </c>
      <c r="F75" s="73" t="s">
        <v>209</v>
      </c>
      <c r="G75" s="73"/>
      <c r="H75" s="73"/>
      <c r="I75" s="17"/>
      <c r="K75" s="77"/>
    </row>
    <row r="76" spans="1:11">
      <c r="A76" s="17">
        <v>73</v>
      </c>
      <c r="B76" s="17" t="s">
        <v>304</v>
      </c>
      <c r="C76" s="72" t="s">
        <v>272</v>
      </c>
      <c r="D76" s="17"/>
      <c r="E76" s="72">
        <v>5770</v>
      </c>
      <c r="F76" s="73" t="s">
        <v>209</v>
      </c>
      <c r="G76" s="73"/>
      <c r="H76" s="73"/>
      <c r="I76" s="17"/>
      <c r="K76" s="77"/>
    </row>
    <row r="77" spans="1:11">
      <c r="A77" s="17">
        <v>74</v>
      </c>
      <c r="B77" s="17" t="s">
        <v>305</v>
      </c>
      <c r="C77" s="72" t="s">
        <v>220</v>
      </c>
      <c r="D77" s="17"/>
      <c r="E77" s="72">
        <v>5709</v>
      </c>
      <c r="F77" s="73" t="s">
        <v>209</v>
      </c>
      <c r="G77" s="73"/>
      <c r="H77" s="73"/>
      <c r="I77" s="17"/>
      <c r="K77" s="77"/>
    </row>
    <row r="78" spans="1:11">
      <c r="A78" s="17">
        <v>75</v>
      </c>
      <c r="B78" s="17" t="s">
        <v>306</v>
      </c>
      <c r="C78" s="72" t="s">
        <v>272</v>
      </c>
      <c r="D78" s="17"/>
      <c r="E78" s="72">
        <v>4254</v>
      </c>
      <c r="F78" s="73" t="s">
        <v>209</v>
      </c>
      <c r="G78" s="73"/>
      <c r="H78" s="73"/>
      <c r="I78" s="17"/>
      <c r="K78" s="77"/>
    </row>
    <row r="79" spans="1:11">
      <c r="A79" s="17">
        <v>76</v>
      </c>
      <c r="B79" s="17" t="s">
        <v>307</v>
      </c>
      <c r="C79" s="72" t="s">
        <v>272</v>
      </c>
      <c r="D79" s="17"/>
      <c r="E79" s="72">
        <v>4540</v>
      </c>
      <c r="F79" s="73" t="s">
        <v>209</v>
      </c>
      <c r="G79" s="73"/>
      <c r="H79" s="73"/>
      <c r="I79" s="17"/>
      <c r="K79" s="77"/>
    </row>
    <row r="80" spans="1:11">
      <c r="A80" s="17">
        <v>77</v>
      </c>
      <c r="B80" s="17" t="s">
        <v>308</v>
      </c>
      <c r="C80" s="72" t="s">
        <v>272</v>
      </c>
      <c r="D80" s="17"/>
      <c r="E80" s="72">
        <v>4825</v>
      </c>
      <c r="F80" s="73" t="s">
        <v>209</v>
      </c>
      <c r="G80" s="73"/>
      <c r="H80" s="73"/>
      <c r="I80" s="17"/>
      <c r="K80" s="77"/>
    </row>
    <row r="81" spans="1:11">
      <c r="A81" s="17">
        <v>78</v>
      </c>
      <c r="B81" s="17" t="s">
        <v>309</v>
      </c>
      <c r="C81" s="72" t="s">
        <v>228</v>
      </c>
      <c r="D81" s="17"/>
      <c r="E81" s="72">
        <v>2051</v>
      </c>
      <c r="F81" s="73" t="s">
        <v>209</v>
      </c>
      <c r="G81" s="73"/>
      <c r="H81" s="73"/>
      <c r="I81" s="17"/>
      <c r="K81" s="77"/>
    </row>
    <row r="82" spans="1:11">
      <c r="A82" s="17">
        <v>79</v>
      </c>
      <c r="B82" s="17" t="s">
        <v>310</v>
      </c>
      <c r="C82" s="72" t="s">
        <v>272</v>
      </c>
      <c r="D82" s="17"/>
      <c r="E82" s="72">
        <v>2255</v>
      </c>
      <c r="F82" s="73" t="s">
        <v>209</v>
      </c>
      <c r="G82" s="73"/>
      <c r="H82" s="73"/>
      <c r="I82" s="17"/>
      <c r="K82" s="77"/>
    </row>
    <row r="83" spans="1:11">
      <c r="A83" s="17">
        <v>80</v>
      </c>
      <c r="B83" s="17" t="s">
        <v>311</v>
      </c>
      <c r="C83" s="72" t="s">
        <v>272</v>
      </c>
      <c r="D83" s="17"/>
      <c r="E83" s="72">
        <v>5212</v>
      </c>
      <c r="F83" s="73" t="s">
        <v>209</v>
      </c>
      <c r="G83" s="73"/>
      <c r="H83" s="73"/>
      <c r="I83" s="17"/>
      <c r="K83" s="77"/>
    </row>
    <row r="84" spans="1:11">
      <c r="A84" s="17">
        <v>81</v>
      </c>
      <c r="B84" s="17" t="s">
        <v>312</v>
      </c>
      <c r="C84" s="72" t="s">
        <v>272</v>
      </c>
      <c r="D84" s="17"/>
      <c r="E84" s="72">
        <v>4212</v>
      </c>
      <c r="F84" s="73" t="s">
        <v>209</v>
      </c>
      <c r="G84" s="73"/>
      <c r="H84" s="73"/>
      <c r="I84" s="17"/>
      <c r="K84" s="77"/>
    </row>
    <row r="85" spans="1:11">
      <c r="A85" s="17">
        <v>82</v>
      </c>
      <c r="B85" s="17" t="s">
        <v>313</v>
      </c>
      <c r="C85" s="72" t="s">
        <v>272</v>
      </c>
      <c r="D85" s="17"/>
      <c r="E85" s="72">
        <v>5313</v>
      </c>
      <c r="F85" s="73" t="s">
        <v>209</v>
      </c>
      <c r="G85" s="73"/>
      <c r="H85" s="73"/>
      <c r="I85" s="17"/>
      <c r="K85" s="77"/>
    </row>
    <row r="86" spans="1:11">
      <c r="A86" s="17">
        <v>83</v>
      </c>
      <c r="B86" s="17" t="s">
        <v>314</v>
      </c>
      <c r="C86" s="72" t="s">
        <v>272</v>
      </c>
      <c r="D86" s="17"/>
      <c r="E86" s="72">
        <v>2889</v>
      </c>
      <c r="F86" s="73" t="s">
        <v>209</v>
      </c>
      <c r="G86" s="73"/>
      <c r="H86" s="73"/>
      <c r="I86" s="17"/>
      <c r="K86" s="77"/>
    </row>
    <row r="87" spans="1:11">
      <c r="A87" s="17">
        <v>84</v>
      </c>
      <c r="B87" s="17" t="s">
        <v>315</v>
      </c>
      <c r="C87" s="72" t="s">
        <v>272</v>
      </c>
      <c r="D87" s="17" t="s">
        <v>316</v>
      </c>
      <c r="E87" s="72">
        <v>13963</v>
      </c>
      <c r="F87" s="73" t="s">
        <v>209</v>
      </c>
      <c r="G87" s="73"/>
      <c r="H87" s="73"/>
      <c r="I87" s="17"/>
      <c r="K87" s="77"/>
    </row>
    <row r="88" spans="1:11">
      <c r="A88" s="17">
        <v>85</v>
      </c>
      <c r="B88" s="17" t="s">
        <v>317</v>
      </c>
      <c r="C88" s="72" t="s">
        <v>272</v>
      </c>
      <c r="D88" s="17" t="s">
        <v>212</v>
      </c>
      <c r="E88" s="72">
        <v>18445</v>
      </c>
      <c r="F88" s="73" t="s">
        <v>209</v>
      </c>
      <c r="G88" s="73"/>
      <c r="H88" s="73"/>
      <c r="I88" s="17"/>
      <c r="K88" s="77"/>
    </row>
    <row r="89" spans="1:11">
      <c r="A89" s="68"/>
      <c r="B89" s="68" t="s">
        <v>318</v>
      </c>
      <c r="C89" s="72"/>
      <c r="D89" s="17"/>
      <c r="E89" s="72"/>
      <c r="F89" s="73"/>
      <c r="G89" s="73"/>
      <c r="H89" s="73"/>
      <c r="I89" s="17"/>
      <c r="K89" s="77"/>
    </row>
    <row r="90" spans="1:11">
      <c r="A90" s="17">
        <v>86</v>
      </c>
      <c r="B90" s="17" t="s">
        <v>319</v>
      </c>
      <c r="C90" s="72" t="s">
        <v>272</v>
      </c>
      <c r="D90" s="17"/>
      <c r="E90" s="72">
        <v>1027</v>
      </c>
      <c r="F90" s="73" t="s">
        <v>209</v>
      </c>
      <c r="G90" s="73"/>
      <c r="H90" s="73"/>
      <c r="I90" s="17"/>
      <c r="K90" s="77"/>
    </row>
    <row r="91" spans="1:11">
      <c r="A91" s="17">
        <v>87</v>
      </c>
      <c r="B91" s="17" t="s">
        <v>320</v>
      </c>
      <c r="C91" s="71" t="s">
        <v>208</v>
      </c>
      <c r="D91" s="17"/>
      <c r="E91" s="72">
        <v>18232</v>
      </c>
      <c r="F91" s="73" t="s">
        <v>209</v>
      </c>
      <c r="G91" s="73"/>
      <c r="H91" s="73"/>
      <c r="I91" s="17"/>
      <c r="K91" s="77"/>
    </row>
    <row r="92" spans="1:11">
      <c r="A92" s="17">
        <v>88</v>
      </c>
      <c r="B92" s="17" t="s">
        <v>321</v>
      </c>
      <c r="C92" s="71" t="s">
        <v>216</v>
      </c>
      <c r="D92" s="17" t="s">
        <v>316</v>
      </c>
      <c r="E92" s="72">
        <v>2383</v>
      </c>
      <c r="F92" s="73" t="s">
        <v>209</v>
      </c>
      <c r="G92" s="73"/>
      <c r="H92" s="73"/>
      <c r="I92" s="17"/>
      <c r="K92" s="77"/>
    </row>
    <row r="93" spans="1:11">
      <c r="A93" s="17">
        <v>89</v>
      </c>
      <c r="B93" s="17" t="s">
        <v>322</v>
      </c>
      <c r="C93" s="72" t="s">
        <v>272</v>
      </c>
      <c r="D93" s="17" t="s">
        <v>46</v>
      </c>
      <c r="E93" s="72">
        <v>154</v>
      </c>
      <c r="F93" s="73" t="s">
        <v>209</v>
      </c>
      <c r="G93" s="73"/>
      <c r="H93" s="73"/>
      <c r="I93" s="17"/>
      <c r="K93" s="77"/>
    </row>
    <row r="94" spans="1:11">
      <c r="A94" s="17">
        <v>90</v>
      </c>
      <c r="B94" s="17" t="s">
        <v>323</v>
      </c>
      <c r="C94" s="72" t="s">
        <v>272</v>
      </c>
      <c r="D94" s="17" t="s">
        <v>46</v>
      </c>
      <c r="E94" s="72">
        <v>818</v>
      </c>
      <c r="F94" s="73" t="s">
        <v>209</v>
      </c>
      <c r="G94" s="73"/>
      <c r="H94" s="73"/>
      <c r="I94" s="17"/>
      <c r="K94" s="77"/>
    </row>
    <row r="95" spans="1:11">
      <c r="A95" s="17">
        <v>91</v>
      </c>
      <c r="B95" s="17" t="s">
        <v>324</v>
      </c>
      <c r="C95" s="72" t="s">
        <v>272</v>
      </c>
      <c r="D95" s="17"/>
      <c r="E95" s="72">
        <v>21282</v>
      </c>
      <c r="F95" s="73" t="s">
        <v>209</v>
      </c>
      <c r="G95" s="73"/>
      <c r="H95" s="73"/>
      <c r="I95" s="17"/>
      <c r="K95" s="77"/>
    </row>
    <row r="96" spans="1:11">
      <c r="A96" s="68"/>
      <c r="B96" s="68" t="s">
        <v>325</v>
      </c>
      <c r="C96" s="68"/>
      <c r="D96" s="69"/>
      <c r="E96" s="70"/>
      <c r="F96" s="69"/>
      <c r="G96" s="69"/>
      <c r="H96" s="69"/>
      <c r="I96" s="69"/>
      <c r="K96" s="77"/>
    </row>
    <row r="97" spans="1:11">
      <c r="A97" s="17">
        <v>92</v>
      </c>
      <c r="B97" s="17" t="s">
        <v>326</v>
      </c>
      <c r="C97" s="72" t="s">
        <v>256</v>
      </c>
      <c r="D97" s="17" t="s">
        <v>261</v>
      </c>
      <c r="E97" s="72">
        <v>119</v>
      </c>
      <c r="F97" s="73" t="s">
        <v>209</v>
      </c>
      <c r="G97" s="73"/>
      <c r="H97" s="73"/>
      <c r="I97" s="17"/>
      <c r="K97" s="77"/>
    </row>
    <row r="98" spans="1:11">
      <c r="A98" s="17">
        <v>93</v>
      </c>
      <c r="B98" s="17" t="s">
        <v>327</v>
      </c>
      <c r="C98" s="72" t="s">
        <v>272</v>
      </c>
      <c r="D98" s="17" t="s">
        <v>316</v>
      </c>
      <c r="E98" s="72">
        <v>881</v>
      </c>
      <c r="F98" s="73" t="s">
        <v>209</v>
      </c>
      <c r="G98" s="73"/>
      <c r="H98" s="73"/>
      <c r="I98" s="17"/>
      <c r="K98" s="77"/>
    </row>
    <row r="99" spans="1:11">
      <c r="A99" s="17">
        <v>94</v>
      </c>
      <c r="B99" s="17" t="s">
        <v>328</v>
      </c>
      <c r="C99" s="72" t="s">
        <v>228</v>
      </c>
      <c r="D99" s="17" t="s">
        <v>212</v>
      </c>
      <c r="E99" s="72">
        <v>3400</v>
      </c>
      <c r="F99" s="73" t="s">
        <v>209</v>
      </c>
      <c r="G99" s="73"/>
      <c r="H99" s="73"/>
      <c r="I99" s="17"/>
      <c r="K99" s="77"/>
    </row>
    <row r="100" spans="1:11">
      <c r="A100" s="17">
        <v>95</v>
      </c>
      <c r="B100" s="17" t="s">
        <v>329</v>
      </c>
      <c r="C100" s="72" t="s">
        <v>220</v>
      </c>
      <c r="D100" s="17" t="s">
        <v>316</v>
      </c>
      <c r="E100" s="72">
        <v>1503</v>
      </c>
      <c r="F100" s="73" t="s">
        <v>209</v>
      </c>
      <c r="G100" s="73"/>
      <c r="H100" s="73"/>
      <c r="I100" s="17"/>
      <c r="K100" s="77"/>
    </row>
    <row r="101" spans="1:11">
      <c r="A101" s="17">
        <v>96</v>
      </c>
      <c r="B101" s="17" t="s">
        <v>330</v>
      </c>
      <c r="C101" s="72" t="s">
        <v>272</v>
      </c>
      <c r="D101" s="17"/>
      <c r="E101" s="72">
        <v>3235</v>
      </c>
      <c r="F101" s="73" t="s">
        <v>209</v>
      </c>
      <c r="G101" s="73"/>
      <c r="H101" s="73"/>
      <c r="I101" s="17"/>
      <c r="K101" s="77"/>
    </row>
    <row r="102" spans="1:11">
      <c r="A102" s="17">
        <v>97</v>
      </c>
      <c r="B102" s="17" t="s">
        <v>331</v>
      </c>
      <c r="C102" s="72" t="s">
        <v>256</v>
      </c>
      <c r="D102" s="17"/>
      <c r="E102" s="72">
        <v>750</v>
      </c>
      <c r="F102" s="73" t="s">
        <v>209</v>
      </c>
      <c r="G102" s="73"/>
      <c r="H102" s="73"/>
      <c r="I102" s="17"/>
      <c r="K102" s="77"/>
    </row>
    <row r="103" spans="1:11">
      <c r="A103" s="17">
        <v>98</v>
      </c>
      <c r="B103" s="17" t="s">
        <v>332</v>
      </c>
      <c r="C103" s="72" t="s">
        <v>220</v>
      </c>
      <c r="D103" s="17"/>
      <c r="E103" s="72">
        <v>4045</v>
      </c>
      <c r="F103" s="73" t="s">
        <v>209</v>
      </c>
      <c r="G103" s="73"/>
      <c r="H103" s="73"/>
      <c r="I103" s="17"/>
      <c r="K103" s="77"/>
    </row>
    <row r="104" spans="1:11">
      <c r="A104" s="17">
        <v>99</v>
      </c>
      <c r="B104" s="17" t="s">
        <v>333</v>
      </c>
      <c r="C104" s="72" t="s">
        <v>228</v>
      </c>
      <c r="D104" s="17"/>
      <c r="E104" s="72">
        <v>806</v>
      </c>
      <c r="F104" s="73" t="s">
        <v>209</v>
      </c>
      <c r="G104" s="73"/>
      <c r="H104" s="73"/>
      <c r="I104" s="17"/>
      <c r="K104" s="77"/>
    </row>
    <row r="105" spans="1:11">
      <c r="A105" s="17">
        <v>100</v>
      </c>
      <c r="B105" s="17" t="s">
        <v>334</v>
      </c>
      <c r="C105" s="72" t="s">
        <v>272</v>
      </c>
      <c r="D105" s="17"/>
      <c r="E105" s="72">
        <v>18</v>
      </c>
      <c r="F105" s="73" t="s">
        <v>209</v>
      </c>
      <c r="G105" s="73"/>
      <c r="H105" s="73"/>
      <c r="I105" s="17"/>
      <c r="K105" s="77"/>
    </row>
    <row r="106" spans="1:11">
      <c r="A106" s="17">
        <v>101</v>
      </c>
      <c r="B106" s="17" t="s">
        <v>335</v>
      </c>
      <c r="C106" s="72"/>
      <c r="D106" s="17"/>
      <c r="E106" s="72">
        <v>191</v>
      </c>
      <c r="F106" s="73" t="s">
        <v>209</v>
      </c>
      <c r="G106" s="73"/>
      <c r="H106" s="73"/>
      <c r="I106" s="17"/>
      <c r="K106" s="77"/>
    </row>
    <row r="107" spans="1:11">
      <c r="A107" s="68"/>
      <c r="B107" s="68" t="s">
        <v>336</v>
      </c>
      <c r="C107" s="68"/>
      <c r="D107" s="69"/>
      <c r="E107" s="70"/>
      <c r="F107" s="69"/>
      <c r="G107" s="69"/>
      <c r="H107" s="69"/>
      <c r="I107" s="69"/>
      <c r="K107" s="77"/>
    </row>
    <row r="108" spans="1:11">
      <c r="A108" s="17">
        <v>102</v>
      </c>
      <c r="B108" s="17" t="s">
        <v>336</v>
      </c>
      <c r="C108" s="72"/>
      <c r="D108" s="17"/>
      <c r="E108" s="72">
        <v>116771</v>
      </c>
      <c r="F108" s="73" t="s">
        <v>209</v>
      </c>
      <c r="G108" s="73"/>
      <c r="H108" s="73"/>
      <c r="I108" s="17"/>
      <c r="K108" s="77"/>
    </row>
    <row r="109" spans="1:11">
      <c r="A109" s="17">
        <v>103</v>
      </c>
      <c r="B109" s="17" t="s">
        <v>337</v>
      </c>
      <c r="C109" s="72"/>
      <c r="D109" s="17"/>
      <c r="E109" s="72">
        <v>7851</v>
      </c>
      <c r="F109" s="73" t="s">
        <v>209</v>
      </c>
      <c r="G109" s="73"/>
      <c r="H109" s="73"/>
      <c r="I109" s="17"/>
      <c r="K109" s="77"/>
    </row>
    <row r="110" spans="1:11">
      <c r="A110" s="68"/>
      <c r="B110" s="68" t="s">
        <v>201</v>
      </c>
      <c r="C110" s="68"/>
      <c r="D110" s="69"/>
      <c r="E110" s="70"/>
      <c r="F110" s="69"/>
      <c r="G110" s="69"/>
      <c r="H110" s="69"/>
      <c r="I110" s="69"/>
      <c r="K110" s="77"/>
    </row>
    <row r="111" spans="1:11">
      <c r="A111" s="17">
        <v>104</v>
      </c>
      <c r="B111" s="17" t="s">
        <v>202</v>
      </c>
      <c r="C111" s="72" t="s">
        <v>203</v>
      </c>
      <c r="D111" s="17"/>
      <c r="E111" s="72">
        <v>869</v>
      </c>
      <c r="F111" s="17" t="s">
        <v>12</v>
      </c>
      <c r="G111" s="17"/>
      <c r="H111" s="17"/>
      <c r="I111" s="17"/>
      <c r="K111" s="77"/>
    </row>
    <row r="112" spans="1:9">
      <c r="A112" s="69"/>
      <c r="B112" s="17" t="s">
        <v>204</v>
      </c>
      <c r="C112" s="70"/>
      <c r="D112" s="69"/>
      <c r="E112" s="70"/>
      <c r="F112" s="69"/>
      <c r="G112" s="69"/>
      <c r="H112" s="69"/>
      <c r="I112" s="69"/>
    </row>
    <row r="113" spans="6:8">
      <c r="F113" s="65"/>
      <c r="G113" s="65"/>
      <c r="H113" s="65"/>
    </row>
  </sheetData>
  <mergeCells count="1">
    <mergeCell ref="A1:I1"/>
  </mergeCells>
  <pageMargins left="0.748031496062992" right="0.748031496062992" top="0.984251968503937" bottom="0.984251968503937" header="0.511811023622047" footer="0.511811023622047"/>
  <pageSetup paperSize="9" scale="96" fitToHeight="6" orientation="portrait" horizontalDpi="3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4"/>
  <sheetViews>
    <sheetView workbookViewId="0">
      <pane ySplit="2" topLeftCell="A3" activePane="bottomLeft" state="frozen"/>
      <selection/>
      <selection pane="bottomLeft" activeCell="E2" sqref="E2:F2"/>
    </sheetView>
  </sheetViews>
  <sheetFormatPr defaultColWidth="9" defaultRowHeight="15.75" outlineLevelCol="6"/>
  <cols>
    <col min="1" max="1" width="6.24778761061947" style="51" customWidth="1"/>
    <col min="2" max="2" width="22.6283185840708" style="52" customWidth="1"/>
    <col min="3" max="3" width="6.24778761061947" style="51" customWidth="1"/>
    <col min="4" max="4" width="9.50442477876106" style="51" customWidth="1"/>
    <col min="5" max="6" width="12.5044247787611" style="51" customWidth="1"/>
    <col min="7" max="7" width="12.5044247787611" style="53" customWidth="1"/>
    <col min="8" max="16384" width="9" style="9"/>
  </cols>
  <sheetData>
    <row r="1" ht="51" customHeight="1" spans="1:7">
      <c r="A1" s="54" t="s">
        <v>338</v>
      </c>
      <c r="B1" s="54"/>
      <c r="C1" s="55"/>
      <c r="D1" s="55"/>
      <c r="E1" s="55"/>
      <c r="F1" s="55"/>
      <c r="G1" s="56"/>
    </row>
    <row r="2" ht="19.9" customHeight="1" spans="1:7">
      <c r="A2" s="57" t="s">
        <v>1</v>
      </c>
      <c r="B2" s="58" t="s">
        <v>339</v>
      </c>
      <c r="C2" s="57" t="s">
        <v>3</v>
      </c>
      <c r="D2" s="57" t="s">
        <v>4</v>
      </c>
      <c r="E2" s="4" t="s">
        <v>5</v>
      </c>
      <c r="F2" s="4" t="s">
        <v>6</v>
      </c>
      <c r="G2" s="57" t="s">
        <v>7</v>
      </c>
    </row>
    <row r="3" spans="1:7">
      <c r="A3" s="59">
        <v>1</v>
      </c>
      <c r="B3" s="18" t="s">
        <v>340</v>
      </c>
      <c r="C3" s="59" t="s">
        <v>12</v>
      </c>
      <c r="D3" s="49">
        <f>25785.94+86768.56</f>
        <v>112554.5</v>
      </c>
      <c r="E3" s="49"/>
      <c r="F3" s="49"/>
      <c r="G3" s="60"/>
    </row>
    <row r="4" spans="1:7">
      <c r="A4" s="59">
        <v>2</v>
      </c>
      <c r="B4" s="18" t="s">
        <v>341</v>
      </c>
      <c r="C4" s="59" t="s">
        <v>12</v>
      </c>
      <c r="D4" s="22">
        <v>368.7</v>
      </c>
      <c r="E4" s="22"/>
      <c r="F4" s="22"/>
      <c r="G4" s="60"/>
    </row>
    <row r="5" spans="1:7">
      <c r="A5" s="59">
        <v>3</v>
      </c>
      <c r="B5" s="18" t="s">
        <v>342</v>
      </c>
      <c r="C5" s="59" t="s">
        <v>12</v>
      </c>
      <c r="D5" s="22">
        <v>86</v>
      </c>
      <c r="E5" s="22"/>
      <c r="F5" s="22"/>
      <c r="G5" s="60"/>
    </row>
    <row r="6" spans="1:7">
      <c r="A6" s="59">
        <v>4</v>
      </c>
      <c r="B6" s="18" t="s">
        <v>343</v>
      </c>
      <c r="C6" s="59" t="s">
        <v>12</v>
      </c>
      <c r="D6" s="49">
        <f>1260+2973</f>
        <v>4233</v>
      </c>
      <c r="E6" s="49"/>
      <c r="F6" s="49"/>
      <c r="G6" s="60"/>
    </row>
    <row r="7" spans="1:7">
      <c r="A7" s="59">
        <v>5</v>
      </c>
      <c r="B7" s="61" t="s">
        <v>344</v>
      </c>
      <c r="C7" s="59" t="s">
        <v>345</v>
      </c>
      <c r="D7" s="62">
        <v>57</v>
      </c>
      <c r="E7" s="62"/>
      <c r="F7" s="62"/>
      <c r="G7" s="60"/>
    </row>
    <row r="8" spans="1:7">
      <c r="A8" s="59">
        <v>6</v>
      </c>
      <c r="B8" s="61" t="s">
        <v>346</v>
      </c>
      <c r="C8" s="59" t="s">
        <v>347</v>
      </c>
      <c r="D8" s="62">
        <v>89</v>
      </c>
      <c r="E8" s="62"/>
      <c r="F8" s="62"/>
      <c r="G8" s="60"/>
    </row>
    <row r="9" spans="1:7">
      <c r="A9" s="59">
        <v>7</v>
      </c>
      <c r="B9" s="18" t="s">
        <v>348</v>
      </c>
      <c r="C9" s="59" t="s">
        <v>15</v>
      </c>
      <c r="D9" s="49">
        <v>1189.83</v>
      </c>
      <c r="E9" s="49"/>
      <c r="F9" s="49"/>
      <c r="G9" s="60"/>
    </row>
    <row r="10" spans="1:7">
      <c r="A10" s="59">
        <v>8</v>
      </c>
      <c r="B10" s="18" t="s">
        <v>349</v>
      </c>
      <c r="C10" s="59" t="s">
        <v>345</v>
      </c>
      <c r="D10" s="49">
        <v>3</v>
      </c>
      <c r="E10" s="49"/>
      <c r="F10" s="49"/>
      <c r="G10" s="60"/>
    </row>
    <row r="11" spans="1:7">
      <c r="A11" s="59">
        <v>9</v>
      </c>
      <c r="B11" s="63" t="s">
        <v>350</v>
      </c>
      <c r="C11" s="59" t="s">
        <v>345</v>
      </c>
      <c r="D11" s="49">
        <v>6</v>
      </c>
      <c r="E11" s="49"/>
      <c r="F11" s="49"/>
      <c r="G11" s="60"/>
    </row>
    <row r="12" spans="1:7">
      <c r="A12" s="59">
        <v>10</v>
      </c>
      <c r="B12" s="63" t="s">
        <v>351</v>
      </c>
      <c r="C12" s="59" t="s">
        <v>345</v>
      </c>
      <c r="D12" s="49">
        <v>30</v>
      </c>
      <c r="E12" s="49"/>
      <c r="F12" s="49"/>
      <c r="G12" s="60"/>
    </row>
    <row r="13" spans="1:7">
      <c r="A13" s="59">
        <v>11</v>
      </c>
      <c r="B13" s="18" t="s">
        <v>352</v>
      </c>
      <c r="C13" s="59" t="s">
        <v>15</v>
      </c>
      <c r="D13" s="49">
        <v>6753</v>
      </c>
      <c r="E13" s="49"/>
      <c r="F13" s="49"/>
      <c r="G13" s="60"/>
    </row>
    <row r="14" spans="1:7">
      <c r="A14" s="57"/>
      <c r="B14" s="58" t="s">
        <v>204</v>
      </c>
      <c r="C14" s="57"/>
      <c r="D14" s="57"/>
      <c r="E14" s="57"/>
      <c r="F14" s="57"/>
      <c r="G14" s="60"/>
    </row>
  </sheetData>
  <mergeCells count="1">
    <mergeCell ref="A1:G1"/>
  </mergeCells>
  <pageMargins left="0.748031496062992" right="0.748031496062992" top="0.984251968503937" bottom="0.984251968503937" header="0.511811023622047" footer="0.511811023622047"/>
  <pageSetup paperSize="9" orientation="portrait" horizontalDpi="300" verticalDpi="3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workbookViewId="0">
      <selection activeCell="F2" sqref="F2:G2"/>
    </sheetView>
  </sheetViews>
  <sheetFormatPr defaultColWidth="9" defaultRowHeight="13.5" outlineLevelCol="7"/>
  <cols>
    <col min="1" max="1" width="5.50442477876106" style="46" customWidth="1"/>
    <col min="2" max="2" width="16.7522123893805" style="47" customWidth="1"/>
    <col min="3" max="3" width="16.1238938053097" style="47" customWidth="1"/>
    <col min="4" max="4" width="5.50442477876106" style="47" customWidth="1"/>
    <col min="5" max="5" width="9.50442477876106" style="47" customWidth="1"/>
    <col min="6" max="7" width="11.9557522123894" style="47" customWidth="1"/>
    <col min="8" max="8" width="5.3716814159292" style="47" customWidth="1"/>
    <col min="9" max="16384" width="9" style="48"/>
  </cols>
  <sheetData>
    <row r="1" s="9" customFormat="1" ht="60" customHeight="1" spans="1:8">
      <c r="A1" s="1" t="s">
        <v>353</v>
      </c>
      <c r="B1" s="1"/>
      <c r="C1" s="1"/>
      <c r="D1" s="1"/>
      <c r="E1" s="1"/>
      <c r="F1" s="1"/>
      <c r="G1" s="1"/>
      <c r="H1" s="1"/>
    </row>
    <row r="2" s="10" customFormat="1" ht="19.9" customHeight="1" spans="1:8">
      <c r="A2" s="14" t="s">
        <v>1</v>
      </c>
      <c r="B2" s="22" t="s">
        <v>339</v>
      </c>
      <c r="C2" s="22" t="s">
        <v>354</v>
      </c>
      <c r="D2" s="49" t="s">
        <v>3</v>
      </c>
      <c r="E2" s="49" t="s">
        <v>4</v>
      </c>
      <c r="F2" s="4" t="s">
        <v>5</v>
      </c>
      <c r="G2" s="4" t="s">
        <v>6</v>
      </c>
      <c r="H2" s="49" t="s">
        <v>7</v>
      </c>
    </row>
    <row r="3" s="10" customFormat="1" ht="15.75" spans="1:8">
      <c r="A3" s="14"/>
      <c r="B3" s="22" t="s">
        <v>355</v>
      </c>
      <c r="C3" s="22"/>
      <c r="D3" s="49"/>
      <c r="E3" s="49"/>
      <c r="F3" s="49"/>
      <c r="G3" s="49"/>
      <c r="H3" s="49"/>
    </row>
    <row r="4" spans="1:8">
      <c r="A4" s="19">
        <v>1</v>
      </c>
      <c r="B4" s="18" t="s">
        <v>356</v>
      </c>
      <c r="C4" s="49" t="s">
        <v>357</v>
      </c>
      <c r="D4" s="19" t="s">
        <v>15</v>
      </c>
      <c r="E4" s="18">
        <v>4089.26</v>
      </c>
      <c r="F4" s="18"/>
      <c r="G4" s="18"/>
      <c r="H4" s="19"/>
    </row>
    <row r="5" spans="1:8">
      <c r="A5" s="19">
        <v>2</v>
      </c>
      <c r="B5" s="18" t="s">
        <v>358</v>
      </c>
      <c r="C5" s="49" t="s">
        <v>357</v>
      </c>
      <c r="D5" s="19" t="s">
        <v>15</v>
      </c>
      <c r="E5" s="18">
        <v>10218.15</v>
      </c>
      <c r="F5" s="18"/>
      <c r="G5" s="18"/>
      <c r="H5" s="19"/>
    </row>
    <row r="6" spans="1:8">
      <c r="A6" s="19">
        <v>3</v>
      </c>
      <c r="B6" s="18" t="s">
        <v>359</v>
      </c>
      <c r="C6" s="49" t="s">
        <v>357</v>
      </c>
      <c r="D6" s="19" t="s">
        <v>15</v>
      </c>
      <c r="E6" s="18">
        <v>5974.54</v>
      </c>
      <c r="F6" s="18"/>
      <c r="G6" s="18"/>
      <c r="H6" s="19"/>
    </row>
    <row r="7" spans="1:8">
      <c r="A7" s="19">
        <v>4</v>
      </c>
      <c r="B7" s="18" t="s">
        <v>360</v>
      </c>
      <c r="C7" s="49" t="s">
        <v>357</v>
      </c>
      <c r="D7" s="19" t="s">
        <v>15</v>
      </c>
      <c r="E7" s="18">
        <v>4475.5</v>
      </c>
      <c r="F7" s="18"/>
      <c r="G7" s="18"/>
      <c r="H7" s="19"/>
    </row>
    <row r="8" spans="1:8">
      <c r="A8" s="19">
        <v>5</v>
      </c>
      <c r="B8" s="18" t="s">
        <v>361</v>
      </c>
      <c r="C8" s="49" t="s">
        <v>357</v>
      </c>
      <c r="D8" s="19" t="s">
        <v>15</v>
      </c>
      <c r="E8" s="18">
        <v>109</v>
      </c>
      <c r="F8" s="18"/>
      <c r="G8" s="18"/>
      <c r="H8" s="19"/>
    </row>
    <row r="9" spans="1:8">
      <c r="A9" s="19">
        <v>6</v>
      </c>
      <c r="B9" s="18" t="s">
        <v>362</v>
      </c>
      <c r="C9" s="49"/>
      <c r="D9" s="19" t="s">
        <v>363</v>
      </c>
      <c r="E9" s="18">
        <v>338</v>
      </c>
      <c r="F9" s="18"/>
      <c r="G9" s="18"/>
      <c r="H9" s="19"/>
    </row>
    <row r="10" spans="1:8">
      <c r="A10" s="19">
        <v>7</v>
      </c>
      <c r="B10" s="49" t="s">
        <v>364</v>
      </c>
      <c r="C10" s="19"/>
      <c r="D10" s="19" t="s">
        <v>363</v>
      </c>
      <c r="E10" s="22">
        <v>574</v>
      </c>
      <c r="F10" s="22"/>
      <c r="G10" s="22"/>
      <c r="H10" s="19"/>
    </row>
    <row r="11" spans="1:8">
      <c r="A11" s="19">
        <v>8</v>
      </c>
      <c r="B11" s="50" t="s">
        <v>365</v>
      </c>
      <c r="C11" s="49"/>
      <c r="D11" s="19" t="s">
        <v>363</v>
      </c>
      <c r="E11" s="18">
        <v>81</v>
      </c>
      <c r="F11" s="18"/>
      <c r="G11" s="18"/>
      <c r="H11" s="18"/>
    </row>
    <row r="12" spans="1:8">
      <c r="A12" s="19">
        <v>9</v>
      </c>
      <c r="B12" s="50" t="s">
        <v>366</v>
      </c>
      <c r="C12" s="49"/>
      <c r="D12" s="19" t="s">
        <v>363</v>
      </c>
      <c r="E12" s="18">
        <v>150</v>
      </c>
      <c r="F12" s="18"/>
      <c r="G12" s="18"/>
      <c r="H12" s="19"/>
    </row>
    <row r="13" spans="1:8">
      <c r="A13" s="19">
        <v>10</v>
      </c>
      <c r="B13" s="18" t="s">
        <v>367</v>
      </c>
      <c r="C13" s="49" t="s">
        <v>368</v>
      </c>
      <c r="D13" s="19" t="s">
        <v>15</v>
      </c>
      <c r="E13" s="18">
        <v>2066.07</v>
      </c>
      <c r="F13" s="18"/>
      <c r="G13" s="18"/>
      <c r="H13" s="19"/>
    </row>
    <row r="14" spans="1:8">
      <c r="A14" s="19">
        <v>11</v>
      </c>
      <c r="B14" s="18" t="s">
        <v>369</v>
      </c>
      <c r="C14" s="49" t="s">
        <v>368</v>
      </c>
      <c r="D14" s="19" t="s">
        <v>15</v>
      </c>
      <c r="E14" s="18">
        <v>1448.81</v>
      </c>
      <c r="F14" s="18"/>
      <c r="G14" s="18"/>
      <c r="H14" s="19"/>
    </row>
    <row r="15" spans="1:8">
      <c r="A15" s="19">
        <v>12</v>
      </c>
      <c r="B15" s="18" t="s">
        <v>370</v>
      </c>
      <c r="C15" s="49"/>
      <c r="D15" s="19" t="s">
        <v>15</v>
      </c>
      <c r="E15" s="18">
        <v>338</v>
      </c>
      <c r="F15" s="18"/>
      <c r="G15" s="18"/>
      <c r="H15" s="19"/>
    </row>
    <row r="16" spans="1:8">
      <c r="A16" s="19">
        <v>13</v>
      </c>
      <c r="B16" s="18" t="s">
        <v>371</v>
      </c>
      <c r="C16" s="49"/>
      <c r="D16" s="19" t="s">
        <v>15</v>
      </c>
      <c r="E16" s="18">
        <v>53</v>
      </c>
      <c r="F16" s="18"/>
      <c r="G16" s="18"/>
      <c r="H16" s="19"/>
    </row>
    <row r="17" spans="1:8">
      <c r="A17" s="19"/>
      <c r="B17" s="19" t="s">
        <v>372</v>
      </c>
      <c r="C17" s="19"/>
      <c r="D17" s="19"/>
      <c r="E17" s="19"/>
      <c r="F17" s="19"/>
      <c r="G17" s="19"/>
      <c r="H17" s="19"/>
    </row>
    <row r="18" ht="25.5" spans="1:8">
      <c r="A18" s="19">
        <v>1</v>
      </c>
      <c r="B18" s="22" t="s">
        <v>373</v>
      </c>
      <c r="C18" s="22" t="s">
        <v>374</v>
      </c>
      <c r="D18" s="19" t="s">
        <v>15</v>
      </c>
      <c r="E18" s="22">
        <v>212.79</v>
      </c>
      <c r="F18" s="22"/>
      <c r="G18" s="22"/>
      <c r="H18" s="19"/>
    </row>
    <row r="19" spans="1:8">
      <c r="A19" s="19">
        <v>2</v>
      </c>
      <c r="B19" s="22" t="s">
        <v>373</v>
      </c>
      <c r="C19" s="21" t="s">
        <v>375</v>
      </c>
      <c r="D19" s="19" t="s">
        <v>15</v>
      </c>
      <c r="E19" s="22">
        <v>1065.17</v>
      </c>
      <c r="F19" s="22"/>
      <c r="G19" s="22"/>
      <c r="H19" s="19"/>
    </row>
    <row r="20" spans="1:8">
      <c r="A20" s="19">
        <v>3</v>
      </c>
      <c r="B20" s="19" t="s">
        <v>370</v>
      </c>
      <c r="C20" s="19"/>
      <c r="D20" s="19" t="s">
        <v>15</v>
      </c>
      <c r="E20" s="19">
        <v>140</v>
      </c>
      <c r="F20" s="19"/>
      <c r="G20" s="19"/>
      <c r="H20" s="19"/>
    </row>
    <row r="21" spans="1:8">
      <c r="A21" s="19">
        <v>4</v>
      </c>
      <c r="B21" s="22" t="s">
        <v>376</v>
      </c>
      <c r="C21" s="19"/>
      <c r="D21" s="19" t="s">
        <v>363</v>
      </c>
      <c r="E21" s="22">
        <v>58</v>
      </c>
      <c r="F21" s="22"/>
      <c r="G21" s="22"/>
      <c r="H21" s="19"/>
    </row>
    <row r="22" spans="1:8">
      <c r="A22" s="19">
        <v>5</v>
      </c>
      <c r="B22" s="22" t="s">
        <v>377</v>
      </c>
      <c r="C22" s="22"/>
      <c r="D22" s="19" t="s">
        <v>363</v>
      </c>
      <c r="E22" s="22">
        <v>1</v>
      </c>
      <c r="F22" s="22"/>
      <c r="G22" s="22"/>
      <c r="H22" s="19"/>
    </row>
    <row r="23" spans="1:8">
      <c r="A23" s="19"/>
      <c r="B23" s="22" t="s">
        <v>204</v>
      </c>
      <c r="C23" s="21"/>
      <c r="D23" s="19"/>
      <c r="E23" s="22"/>
      <c r="F23" s="22"/>
      <c r="G23" s="22"/>
      <c r="H23" s="19"/>
    </row>
  </sheetData>
  <mergeCells count="1">
    <mergeCell ref="A1:H1"/>
  </mergeCells>
  <pageMargins left="0.748031496062992" right="0.748031496062992" top="0.984251968503937" bottom="0.984251968503937" header="0.511811023622047" footer="0.511811023622047"/>
  <pageSetup paperSize="9" scale="97" fitToHeight="2" orientation="portrait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5"/>
  <sheetViews>
    <sheetView workbookViewId="0">
      <selection activeCell="E2" sqref="E2:F2"/>
    </sheetView>
  </sheetViews>
  <sheetFormatPr defaultColWidth="9" defaultRowHeight="15.75" outlineLevelRow="4" outlineLevelCol="6"/>
  <cols>
    <col min="1" max="1" width="6" style="40" customWidth="1"/>
    <col min="2" max="2" width="11.1238938053097" style="25" customWidth="1"/>
    <col min="3" max="3" width="5.50442477876106" style="25" customWidth="1"/>
    <col min="4" max="6" width="12.6283185840708" style="25" customWidth="1"/>
    <col min="7" max="7" width="15.8761061946903" style="25" customWidth="1"/>
    <col min="8" max="16384" width="9" style="37"/>
  </cols>
  <sheetData>
    <row r="1" s="9" customFormat="1" ht="60" customHeight="1" spans="1:7">
      <c r="A1" s="1" t="s">
        <v>378</v>
      </c>
      <c r="B1" s="1"/>
      <c r="C1" s="1"/>
      <c r="D1" s="1"/>
      <c r="E1" s="1"/>
      <c r="F1" s="1"/>
      <c r="G1" s="1"/>
    </row>
    <row r="2" s="10" customFormat="1" ht="19.9" customHeight="1" spans="1:7">
      <c r="A2" s="2" t="s">
        <v>1</v>
      </c>
      <c r="B2" s="41" t="s">
        <v>379</v>
      </c>
      <c r="C2" s="42" t="s">
        <v>3</v>
      </c>
      <c r="D2" s="42" t="s">
        <v>4</v>
      </c>
      <c r="E2" s="4" t="s">
        <v>5</v>
      </c>
      <c r="F2" s="4" t="s">
        <v>6</v>
      </c>
      <c r="G2" s="42" t="s">
        <v>7</v>
      </c>
    </row>
    <row r="3" spans="1:7">
      <c r="A3" s="43">
        <v>1</v>
      </c>
      <c r="B3" s="14" t="s">
        <v>380</v>
      </c>
      <c r="C3" s="5" t="s">
        <v>12</v>
      </c>
      <c r="D3" s="44">
        <v>2696.82</v>
      </c>
      <c r="E3" s="44"/>
      <c r="F3" s="44"/>
      <c r="G3" s="5"/>
    </row>
    <row r="4" spans="1:7">
      <c r="A4" s="43">
        <v>2</v>
      </c>
      <c r="B4" s="14" t="s">
        <v>381</v>
      </c>
      <c r="C4" s="5" t="s">
        <v>12</v>
      </c>
      <c r="D4" s="45">
        <v>65.6</v>
      </c>
      <c r="E4" s="45"/>
      <c r="F4" s="45"/>
      <c r="G4" s="5"/>
    </row>
    <row r="5" spans="1:7">
      <c r="A5" s="43"/>
      <c r="B5" s="14" t="s">
        <v>204</v>
      </c>
      <c r="C5" s="5"/>
      <c r="D5" s="45"/>
      <c r="E5" s="45"/>
      <c r="F5" s="45"/>
      <c r="G5" s="5"/>
    </row>
  </sheetData>
  <mergeCells count="1">
    <mergeCell ref="A1:G1"/>
  </mergeCells>
  <pageMargins left="0.748031496062992" right="0.748031496062992" top="0.984251968503937" bottom="0.984251968503937" header="0.511811023622047" footer="0.511811023622047"/>
  <pageSetup paperSize="9" orientation="portrait" horizontalDpi="300" verticalDpi="3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"/>
  <sheetViews>
    <sheetView workbookViewId="0">
      <pane ySplit="2" topLeftCell="A3" activePane="bottomLeft" state="frozen"/>
      <selection/>
      <selection pane="bottomLeft" activeCell="K13" sqref="K13"/>
    </sheetView>
  </sheetViews>
  <sheetFormatPr defaultColWidth="9" defaultRowHeight="13.5" outlineLevelRow="7" outlineLevelCol="7"/>
  <cols>
    <col min="1" max="1" width="9" style="12"/>
    <col min="2" max="2" width="20.6283185840708" style="12" customWidth="1"/>
    <col min="3" max="3" width="9.75221238938053" customWidth="1"/>
    <col min="4" max="4" width="9.75221238938053" style="12" customWidth="1"/>
    <col min="5" max="5" width="13.8141592920354" style="12" customWidth="1"/>
    <col min="6" max="6" width="11.353982300885" style="12" customWidth="1"/>
    <col min="7" max="7" width="9.75221238938053" customWidth="1"/>
  </cols>
  <sheetData>
    <row r="1" s="9" customFormat="1" ht="60" customHeight="1" spans="1:8">
      <c r="A1" s="1" t="s">
        <v>382</v>
      </c>
      <c r="B1" s="1"/>
      <c r="C1" s="1"/>
      <c r="D1" s="1"/>
      <c r="E1" s="1"/>
      <c r="F1" s="1"/>
      <c r="G1" s="1"/>
      <c r="H1" s="29"/>
    </row>
    <row r="2" s="27" customFormat="1" ht="19.9" customHeight="1" spans="1:7">
      <c r="A2" s="2" t="s">
        <v>1</v>
      </c>
      <c r="B2" s="3" t="s">
        <v>339</v>
      </c>
      <c r="C2" s="3" t="s">
        <v>3</v>
      </c>
      <c r="D2" s="2" t="s">
        <v>4</v>
      </c>
      <c r="E2" s="3" t="s">
        <v>5</v>
      </c>
      <c r="F2" s="2" t="s">
        <v>6</v>
      </c>
      <c r="G2" s="2" t="s">
        <v>7</v>
      </c>
    </row>
    <row r="3" s="37" customFormat="1" ht="25.5" spans="1:7">
      <c r="A3" s="5">
        <v>1</v>
      </c>
      <c r="B3" s="6" t="s">
        <v>383</v>
      </c>
      <c r="C3" s="6" t="s">
        <v>363</v>
      </c>
      <c r="D3" s="6">
        <v>14</v>
      </c>
      <c r="E3" s="6"/>
      <c r="F3" s="6"/>
      <c r="G3" s="7"/>
    </row>
    <row r="4" s="37" customFormat="1" ht="15.75" spans="1:7">
      <c r="A4" s="5">
        <v>2</v>
      </c>
      <c r="B4" s="8" t="s">
        <v>384</v>
      </c>
      <c r="C4" s="8" t="s">
        <v>363</v>
      </c>
      <c r="D4" s="8">
        <v>17</v>
      </c>
      <c r="E4" s="8"/>
      <c r="F4" s="8"/>
      <c r="G4" s="7"/>
    </row>
    <row r="5" s="37" customFormat="1" ht="15.75" spans="1:7">
      <c r="A5" s="5">
        <v>3</v>
      </c>
      <c r="B5" s="6" t="s">
        <v>385</v>
      </c>
      <c r="C5" s="6" t="s">
        <v>363</v>
      </c>
      <c r="D5" s="6">
        <f>16+6</f>
        <v>22</v>
      </c>
      <c r="E5" s="6"/>
      <c r="F5" s="6"/>
      <c r="G5" s="7"/>
    </row>
    <row r="6" s="37" customFormat="1" ht="15.75" spans="1:7">
      <c r="A6" s="5">
        <v>4</v>
      </c>
      <c r="B6" s="6" t="s">
        <v>386</v>
      </c>
      <c r="C6" s="6" t="s">
        <v>363</v>
      </c>
      <c r="D6" s="6">
        <v>46</v>
      </c>
      <c r="E6" s="6"/>
      <c r="F6" s="6"/>
      <c r="G6" s="7"/>
    </row>
    <row r="7" s="37" customFormat="1" ht="15.75" spans="1:7">
      <c r="A7" s="5">
        <v>5</v>
      </c>
      <c r="B7" s="6" t="s">
        <v>387</v>
      </c>
      <c r="C7" s="6" t="s">
        <v>345</v>
      </c>
      <c r="D7" s="6">
        <v>20</v>
      </c>
      <c r="E7" s="6"/>
      <c r="F7" s="6"/>
      <c r="G7" s="7"/>
    </row>
    <row r="8" spans="1:7">
      <c r="A8" s="38"/>
      <c r="B8" s="38" t="s">
        <v>204</v>
      </c>
      <c r="C8" s="39"/>
      <c r="D8" s="38"/>
      <c r="E8" s="38"/>
      <c r="F8" s="38"/>
      <c r="G8" s="39"/>
    </row>
  </sheetData>
  <mergeCells count="1">
    <mergeCell ref="A1:G1"/>
  </mergeCells>
  <pageMargins left="0.748031496062992" right="0.748031496062992" top="0.984251968503937" bottom="0.984251968503937" header="0.511811023622047" footer="0.511811023622047"/>
  <pageSetup paperSize="9" orientation="portrait" horizontalDpi="3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0"/>
  <sheetViews>
    <sheetView workbookViewId="0">
      <pane ySplit="2" topLeftCell="A3" activePane="bottomLeft" state="frozen"/>
      <selection/>
      <selection pane="bottomLeft" activeCell="E2" sqref="E2:F2"/>
    </sheetView>
  </sheetViews>
  <sheetFormatPr defaultColWidth="9" defaultRowHeight="13.5" outlineLevelCol="7"/>
  <cols>
    <col min="1" max="1" width="9" style="12"/>
    <col min="2" max="2" width="22.6283185840708" style="25" customWidth="1"/>
    <col min="3" max="3" width="9.12389380530973" style="25" customWidth="1"/>
    <col min="4" max="4" width="8.50442477876106" style="25" customWidth="1"/>
    <col min="5" max="6" width="11.3716814159292" style="25" customWidth="1"/>
    <col min="7" max="7" width="11.3716814159292" customWidth="1"/>
  </cols>
  <sheetData>
    <row r="1" s="9" customFormat="1" ht="60" customHeight="1" spans="1:8">
      <c r="A1" s="1" t="s">
        <v>388</v>
      </c>
      <c r="B1" s="1"/>
      <c r="C1" s="1"/>
      <c r="D1" s="1"/>
      <c r="E1" s="1"/>
      <c r="F1" s="1"/>
      <c r="G1" s="1"/>
      <c r="H1" s="29"/>
    </row>
    <row r="2" s="27" customFormat="1" ht="19.9" customHeight="1" spans="1:7">
      <c r="A2" s="14" t="s">
        <v>1</v>
      </c>
      <c r="B2" s="6" t="s">
        <v>339</v>
      </c>
      <c r="C2" s="6" t="s">
        <v>3</v>
      </c>
      <c r="D2" s="14" t="s">
        <v>4</v>
      </c>
      <c r="E2" s="4" t="s">
        <v>5</v>
      </c>
      <c r="F2" s="4" t="s">
        <v>6</v>
      </c>
      <c r="G2" s="14" t="s">
        <v>7</v>
      </c>
    </row>
    <row r="3" s="28" customFormat="1" ht="25.5" spans="1:7">
      <c r="A3" s="30">
        <v>1</v>
      </c>
      <c r="B3" s="31" t="s">
        <v>389</v>
      </c>
      <c r="C3" s="30" t="s">
        <v>15</v>
      </c>
      <c r="D3" s="32">
        <f>167.19+346.7</f>
        <v>513.89</v>
      </c>
      <c r="E3" s="32"/>
      <c r="F3" s="32"/>
      <c r="G3" s="33"/>
    </row>
    <row r="4" s="28" customFormat="1" ht="25.5" spans="1:7">
      <c r="A4" s="30">
        <v>2</v>
      </c>
      <c r="B4" s="31" t="s">
        <v>390</v>
      </c>
      <c r="C4" s="30" t="s">
        <v>15</v>
      </c>
      <c r="D4" s="32">
        <v>12.06</v>
      </c>
      <c r="E4" s="32"/>
      <c r="F4" s="32"/>
      <c r="G4" s="33"/>
    </row>
    <row r="5" s="28" customFormat="1" ht="25.5" spans="1:7">
      <c r="A5" s="30">
        <v>3</v>
      </c>
      <c r="B5" s="31" t="s">
        <v>391</v>
      </c>
      <c r="C5" s="30" t="s">
        <v>15</v>
      </c>
      <c r="D5" s="32">
        <v>916.47</v>
      </c>
      <c r="E5" s="32"/>
      <c r="F5" s="32"/>
      <c r="G5" s="33"/>
    </row>
    <row r="6" s="28" customFormat="1" ht="25.5" spans="1:7">
      <c r="A6" s="30">
        <v>4</v>
      </c>
      <c r="B6" s="31" t="s">
        <v>392</v>
      </c>
      <c r="C6" s="30" t="s">
        <v>15</v>
      </c>
      <c r="D6" s="32">
        <v>74.06</v>
      </c>
      <c r="E6" s="32"/>
      <c r="F6" s="32"/>
      <c r="G6" s="33"/>
    </row>
    <row r="7" s="28" customFormat="1" ht="25.5" spans="1:7">
      <c r="A7" s="30">
        <v>5</v>
      </c>
      <c r="B7" s="31" t="s">
        <v>393</v>
      </c>
      <c r="C7" s="30" t="s">
        <v>15</v>
      </c>
      <c r="D7" s="32">
        <v>43.65</v>
      </c>
      <c r="E7" s="32"/>
      <c r="F7" s="32"/>
      <c r="G7" s="33"/>
    </row>
    <row r="8" s="28" customFormat="1" spans="1:7">
      <c r="A8" s="30">
        <v>6</v>
      </c>
      <c r="B8" s="31" t="s">
        <v>394</v>
      </c>
      <c r="C8" s="30" t="s">
        <v>363</v>
      </c>
      <c r="D8" s="34">
        <v>21</v>
      </c>
      <c r="E8" s="34"/>
      <c r="F8" s="34"/>
      <c r="G8" s="33"/>
    </row>
    <row r="9" s="28" customFormat="1" spans="1:7">
      <c r="A9" s="30">
        <v>7</v>
      </c>
      <c r="B9" s="31" t="s">
        <v>395</v>
      </c>
      <c r="C9" s="30" t="s">
        <v>363</v>
      </c>
      <c r="D9" s="34">
        <v>1</v>
      </c>
      <c r="E9" s="34"/>
      <c r="F9" s="34"/>
      <c r="G9" s="33"/>
    </row>
    <row r="10" s="28" customFormat="1" spans="1:7">
      <c r="A10" s="30">
        <v>8</v>
      </c>
      <c r="B10" s="31" t="s">
        <v>396</v>
      </c>
      <c r="C10" s="30" t="s">
        <v>363</v>
      </c>
      <c r="D10" s="30">
        <v>1</v>
      </c>
      <c r="E10" s="30"/>
      <c r="F10" s="30"/>
      <c r="G10" s="33"/>
    </row>
    <row r="11" s="28" customFormat="1" spans="1:7">
      <c r="A11" s="30">
        <v>9</v>
      </c>
      <c r="B11" s="31" t="s">
        <v>397</v>
      </c>
      <c r="C11" s="30" t="s">
        <v>363</v>
      </c>
      <c r="D11" s="32">
        <v>1</v>
      </c>
      <c r="E11" s="32"/>
      <c r="F11" s="32"/>
      <c r="G11" s="33"/>
    </row>
    <row r="12" s="28" customFormat="1" spans="1:7">
      <c r="A12" s="30">
        <v>10</v>
      </c>
      <c r="B12" s="31" t="s">
        <v>398</v>
      </c>
      <c r="C12" s="30" t="s">
        <v>363</v>
      </c>
      <c r="D12" s="32">
        <v>3</v>
      </c>
      <c r="E12" s="32"/>
      <c r="F12" s="32"/>
      <c r="G12" s="33"/>
    </row>
    <row r="13" s="28" customFormat="1" spans="1:7">
      <c r="A13" s="30">
        <v>11</v>
      </c>
      <c r="B13" s="31" t="s">
        <v>399</v>
      </c>
      <c r="C13" s="30" t="s">
        <v>15</v>
      </c>
      <c r="D13" s="32">
        <v>267.93</v>
      </c>
      <c r="E13" s="32"/>
      <c r="F13" s="32"/>
      <c r="G13" s="33"/>
    </row>
    <row r="14" s="28" customFormat="1" spans="1:7">
      <c r="A14" s="30">
        <v>12</v>
      </c>
      <c r="B14" s="31" t="s">
        <v>400</v>
      </c>
      <c r="C14" s="30" t="s">
        <v>15</v>
      </c>
      <c r="D14" s="32">
        <v>63.86</v>
      </c>
      <c r="E14" s="32"/>
      <c r="F14" s="32"/>
      <c r="G14" s="33"/>
    </row>
    <row r="15" s="28" customFormat="1" spans="1:7">
      <c r="A15" s="30">
        <v>13</v>
      </c>
      <c r="B15" s="31" t="s">
        <v>401</v>
      </c>
      <c r="C15" s="30" t="s">
        <v>15</v>
      </c>
      <c r="D15" s="32">
        <v>597.1</v>
      </c>
      <c r="E15" s="32"/>
      <c r="F15" s="32"/>
      <c r="G15" s="33"/>
    </row>
    <row r="16" s="28" customFormat="1" spans="1:7">
      <c r="A16" s="30">
        <v>14</v>
      </c>
      <c r="B16" s="31" t="s">
        <v>402</v>
      </c>
      <c r="C16" s="30" t="s">
        <v>15</v>
      </c>
      <c r="D16" s="32">
        <v>200.43</v>
      </c>
      <c r="E16" s="32"/>
      <c r="F16" s="32"/>
      <c r="G16" s="33"/>
    </row>
    <row r="17" s="28" customFormat="1" spans="1:7">
      <c r="A17" s="30">
        <v>15</v>
      </c>
      <c r="B17" s="31" t="s">
        <v>403</v>
      </c>
      <c r="C17" s="30" t="s">
        <v>15</v>
      </c>
      <c r="D17" s="32">
        <v>700.14</v>
      </c>
      <c r="E17" s="32"/>
      <c r="F17" s="32"/>
      <c r="G17" s="33"/>
    </row>
    <row r="18" s="28" customFormat="1" spans="1:7">
      <c r="A18" s="30">
        <v>16</v>
      </c>
      <c r="B18" s="31" t="s">
        <v>404</v>
      </c>
      <c r="C18" s="30" t="s">
        <v>15</v>
      </c>
      <c r="D18" s="32">
        <v>1595.68</v>
      </c>
      <c r="E18" s="32"/>
      <c r="F18" s="32"/>
      <c r="G18" s="33"/>
    </row>
    <row r="19" s="28" customFormat="1" spans="1:7">
      <c r="A19" s="30">
        <v>18</v>
      </c>
      <c r="B19" s="35" t="s">
        <v>405</v>
      </c>
      <c r="C19" s="30" t="s">
        <v>363</v>
      </c>
      <c r="D19" s="6">
        <v>81</v>
      </c>
      <c r="E19" s="6"/>
      <c r="F19" s="6"/>
      <c r="G19" s="33"/>
    </row>
    <row r="20" s="28" customFormat="1" spans="1:7">
      <c r="A20" s="30"/>
      <c r="B20" s="36" t="s">
        <v>204</v>
      </c>
      <c r="C20" s="30"/>
      <c r="D20" s="6"/>
      <c r="E20" s="6"/>
      <c r="F20" s="6"/>
      <c r="G20" s="33"/>
    </row>
  </sheetData>
  <mergeCells count="1">
    <mergeCell ref="A1:G1"/>
  </mergeCells>
  <pageMargins left="0.748031496062992" right="0.748031496062992" top="0.984251968503937" bottom="0.984251968503937" header="0.511811023622047" footer="0.511811023622047"/>
  <pageSetup paperSize="9" orientation="portrait" horizontalDpi="300" verticalDpi="3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6"/>
  <sheetViews>
    <sheetView workbookViewId="0">
      <selection activeCell="F2" sqref="F2:G2"/>
    </sheetView>
  </sheetViews>
  <sheetFormatPr defaultColWidth="9" defaultRowHeight="13.5" outlineLevelCol="7"/>
  <cols>
    <col min="1" max="1" width="10" style="12" customWidth="1"/>
    <col min="2" max="2" width="19.5044247787611" style="13" customWidth="1"/>
    <col min="3" max="3" width="14.2477876106195" style="13" customWidth="1"/>
    <col min="4" max="4" width="6" style="12" customWidth="1"/>
    <col min="5" max="7" width="10.8761061946903" style="12" customWidth="1"/>
    <col min="8" max="8" width="11.8761061946903" style="12" customWidth="1"/>
  </cols>
  <sheetData>
    <row r="1" s="9" customFormat="1" ht="60" customHeight="1" spans="1:8">
      <c r="A1" s="1" t="s">
        <v>406</v>
      </c>
      <c r="B1" s="1"/>
      <c r="C1" s="1"/>
      <c r="D1" s="1"/>
      <c r="E1" s="1"/>
      <c r="F1" s="1"/>
      <c r="G1" s="1"/>
      <c r="H1" s="1"/>
    </row>
    <row r="2" s="10" customFormat="1" ht="19.9" customHeight="1" spans="1:8">
      <c r="A2" s="14" t="s">
        <v>1</v>
      </c>
      <c r="B2" s="6" t="s">
        <v>339</v>
      </c>
      <c r="C2" s="6" t="s">
        <v>407</v>
      </c>
      <c r="D2" s="6" t="s">
        <v>3</v>
      </c>
      <c r="E2" s="14" t="s">
        <v>4</v>
      </c>
      <c r="F2" s="4" t="s">
        <v>5</v>
      </c>
      <c r="G2" s="4" t="s">
        <v>6</v>
      </c>
      <c r="H2" s="14" t="s">
        <v>7</v>
      </c>
    </row>
    <row r="3" s="11" customFormat="1" ht="25.5" spans="1:8">
      <c r="A3" s="15"/>
      <c r="B3" s="16" t="s">
        <v>408</v>
      </c>
      <c r="C3" s="16"/>
      <c r="D3" s="15"/>
      <c r="E3" s="15"/>
      <c r="F3" s="15"/>
      <c r="G3" s="15"/>
      <c r="H3" s="15"/>
    </row>
    <row r="4" ht="25.5" spans="1:8">
      <c r="A4" s="17">
        <v>1</v>
      </c>
      <c r="B4" s="18" t="s">
        <v>409</v>
      </c>
      <c r="C4" s="18">
        <v>8</v>
      </c>
      <c r="D4" s="19" t="s">
        <v>363</v>
      </c>
      <c r="E4" s="18">
        <v>18</v>
      </c>
      <c r="F4" s="18"/>
      <c r="G4" s="18"/>
      <c r="H4" s="20" t="s">
        <v>410</v>
      </c>
    </row>
    <row r="5" ht="25.5" spans="1:8">
      <c r="A5" s="17">
        <v>2</v>
      </c>
      <c r="B5" s="18" t="s">
        <v>411</v>
      </c>
      <c r="C5" s="18">
        <v>3.5</v>
      </c>
      <c r="D5" s="19" t="s">
        <v>363</v>
      </c>
      <c r="E5" s="18">
        <f>90+419</f>
        <v>509</v>
      </c>
      <c r="F5" s="18"/>
      <c r="G5" s="18"/>
      <c r="H5" s="20" t="s">
        <v>410</v>
      </c>
    </row>
    <row r="6" ht="25.5" spans="1:8">
      <c r="A6" s="17">
        <v>3</v>
      </c>
      <c r="B6" s="18" t="s">
        <v>412</v>
      </c>
      <c r="C6" s="18"/>
      <c r="D6" s="19" t="s">
        <v>363</v>
      </c>
      <c r="E6" s="18">
        <v>1715</v>
      </c>
      <c r="F6" s="18"/>
      <c r="G6" s="18"/>
      <c r="H6" s="20" t="s">
        <v>410</v>
      </c>
    </row>
    <row r="7" ht="25.5" spans="1:8">
      <c r="A7" s="17">
        <v>4</v>
      </c>
      <c r="B7" s="18" t="s">
        <v>413</v>
      </c>
      <c r="C7" s="18"/>
      <c r="D7" s="19" t="s">
        <v>363</v>
      </c>
      <c r="E7" s="18">
        <f>18+122</f>
        <v>140</v>
      </c>
      <c r="F7" s="18"/>
      <c r="G7" s="18"/>
      <c r="H7" s="20" t="s">
        <v>410</v>
      </c>
    </row>
    <row r="8" ht="38.25" spans="1:8">
      <c r="A8" s="17">
        <v>5</v>
      </c>
      <c r="B8" s="21" t="s">
        <v>414</v>
      </c>
      <c r="C8" s="22" t="s">
        <v>415</v>
      </c>
      <c r="D8" s="19" t="s">
        <v>363</v>
      </c>
      <c r="E8" s="18">
        <v>82</v>
      </c>
      <c r="F8" s="18"/>
      <c r="G8" s="18"/>
      <c r="H8" s="20" t="s">
        <v>410</v>
      </c>
    </row>
    <row r="9" ht="25.5" spans="1:8">
      <c r="A9" s="17">
        <v>6</v>
      </c>
      <c r="B9" s="21" t="s">
        <v>414</v>
      </c>
      <c r="C9" s="22" t="s">
        <v>416</v>
      </c>
      <c r="D9" s="19" t="s">
        <v>363</v>
      </c>
      <c r="E9" s="18">
        <v>16</v>
      </c>
      <c r="F9" s="18"/>
      <c r="G9" s="18"/>
      <c r="H9" s="20" t="s">
        <v>410</v>
      </c>
    </row>
    <row r="10" ht="25.5" spans="1:8">
      <c r="A10" s="17">
        <v>7</v>
      </c>
      <c r="B10" s="21" t="s">
        <v>414</v>
      </c>
      <c r="C10" s="23" t="s">
        <v>417</v>
      </c>
      <c r="D10" s="19" t="s">
        <v>363</v>
      </c>
      <c r="E10" s="22">
        <f>34+17</f>
        <v>51</v>
      </c>
      <c r="F10" s="22"/>
      <c r="G10" s="22"/>
      <c r="H10" s="20" t="s">
        <v>410</v>
      </c>
    </row>
    <row r="11" ht="25.5" spans="1:8">
      <c r="A11" s="17">
        <v>8</v>
      </c>
      <c r="B11" s="18" t="s">
        <v>418</v>
      </c>
      <c r="C11" s="21"/>
      <c r="D11" s="19" t="s">
        <v>363</v>
      </c>
      <c r="E11" s="18">
        <v>41</v>
      </c>
      <c r="F11" s="18"/>
      <c r="G11" s="18"/>
      <c r="H11" s="20" t="s">
        <v>410</v>
      </c>
    </row>
    <row r="12" ht="25.5" spans="1:8">
      <c r="A12" s="17">
        <v>9</v>
      </c>
      <c r="B12" s="18" t="s">
        <v>419</v>
      </c>
      <c r="C12" s="21"/>
      <c r="D12" s="19" t="s">
        <v>363</v>
      </c>
      <c r="E12" s="18">
        <v>33</v>
      </c>
      <c r="F12" s="18"/>
      <c r="G12" s="18"/>
      <c r="H12" s="20" t="s">
        <v>410</v>
      </c>
    </row>
    <row r="13" ht="25.5" spans="1:8">
      <c r="A13" s="17">
        <v>10</v>
      </c>
      <c r="B13" s="18" t="s">
        <v>420</v>
      </c>
      <c r="C13" s="21"/>
      <c r="D13" s="19" t="s">
        <v>363</v>
      </c>
      <c r="E13" s="18">
        <v>12</v>
      </c>
      <c r="F13" s="18"/>
      <c r="G13" s="18"/>
      <c r="H13" s="20" t="s">
        <v>410</v>
      </c>
    </row>
    <row r="14" ht="25.5" spans="1:8">
      <c r="A14" s="17">
        <v>11</v>
      </c>
      <c r="B14" s="22" t="s">
        <v>414</v>
      </c>
      <c r="C14" s="21"/>
      <c r="D14" s="19" t="s">
        <v>363</v>
      </c>
      <c r="E14" s="18">
        <f>183+47+13+41</f>
        <v>284</v>
      </c>
      <c r="F14" s="18"/>
      <c r="G14" s="18"/>
      <c r="H14" s="20" t="s">
        <v>410</v>
      </c>
    </row>
    <row r="15" ht="25.5" spans="1:8">
      <c r="A15" s="17">
        <v>12</v>
      </c>
      <c r="B15" s="18" t="s">
        <v>421</v>
      </c>
      <c r="C15" s="21"/>
      <c r="D15" s="19" t="s">
        <v>363</v>
      </c>
      <c r="E15" s="22">
        <v>85</v>
      </c>
      <c r="F15" s="22"/>
      <c r="G15" s="22"/>
      <c r="H15" s="20" t="s">
        <v>410</v>
      </c>
    </row>
    <row r="16" ht="25.5" spans="1:8">
      <c r="A16" s="17">
        <v>13</v>
      </c>
      <c r="B16" s="18" t="s">
        <v>422</v>
      </c>
      <c r="C16" s="21"/>
      <c r="D16" s="19" t="s">
        <v>363</v>
      </c>
      <c r="E16" s="18">
        <v>27</v>
      </c>
      <c r="F16" s="18"/>
      <c r="G16" s="18"/>
      <c r="H16" s="20" t="s">
        <v>410</v>
      </c>
    </row>
    <row r="17" ht="25.5" spans="1:8">
      <c r="A17" s="17">
        <v>14</v>
      </c>
      <c r="B17" s="18" t="s">
        <v>423</v>
      </c>
      <c r="C17" s="21"/>
      <c r="D17" s="19" t="s">
        <v>363</v>
      </c>
      <c r="E17" s="18">
        <v>17</v>
      </c>
      <c r="F17" s="18"/>
      <c r="G17" s="18"/>
      <c r="H17" s="20" t="s">
        <v>410</v>
      </c>
    </row>
    <row r="18" s="11" customFormat="1" ht="28.9" customHeight="1" spans="1:8">
      <c r="A18" s="17"/>
      <c r="B18" s="24" t="s">
        <v>424</v>
      </c>
      <c r="C18" s="21"/>
      <c r="D18" s="19"/>
      <c r="E18" s="19"/>
      <c r="F18" s="19"/>
      <c r="G18" s="19"/>
      <c r="H18" s="20"/>
    </row>
    <row r="19" ht="25.5" spans="1:8">
      <c r="A19" s="17">
        <v>1</v>
      </c>
      <c r="B19" s="22" t="s">
        <v>425</v>
      </c>
      <c r="C19" s="22" t="s">
        <v>426</v>
      </c>
      <c r="D19" s="19" t="s">
        <v>363</v>
      </c>
      <c r="E19" s="22">
        <v>3</v>
      </c>
      <c r="F19" s="22"/>
      <c r="G19" s="22"/>
      <c r="H19" s="20" t="s">
        <v>410</v>
      </c>
    </row>
    <row r="20" ht="25.5" spans="1:8">
      <c r="A20" s="17">
        <v>2</v>
      </c>
      <c r="B20" s="22" t="s">
        <v>427</v>
      </c>
      <c r="C20" s="22" t="s">
        <v>426</v>
      </c>
      <c r="D20" s="19" t="s">
        <v>363</v>
      </c>
      <c r="E20" s="22">
        <v>69</v>
      </c>
      <c r="F20" s="22"/>
      <c r="G20" s="22"/>
      <c r="H20" s="20" t="s">
        <v>410</v>
      </c>
    </row>
    <row r="21" ht="25.5" spans="1:8">
      <c r="A21" s="17">
        <v>3</v>
      </c>
      <c r="B21" s="18" t="s">
        <v>428</v>
      </c>
      <c r="C21" s="22"/>
      <c r="D21" s="19" t="s">
        <v>363</v>
      </c>
      <c r="E21" s="18">
        <v>22</v>
      </c>
      <c r="F21" s="18"/>
      <c r="G21" s="18"/>
      <c r="H21" s="20" t="s">
        <v>410</v>
      </c>
    </row>
    <row r="22" ht="25.5" spans="1:8">
      <c r="A22" s="17">
        <v>4</v>
      </c>
      <c r="B22" s="22" t="s">
        <v>424</v>
      </c>
      <c r="C22" s="22">
        <v>3.5</v>
      </c>
      <c r="D22" s="19" t="s">
        <v>363</v>
      </c>
      <c r="E22" s="22">
        <v>30</v>
      </c>
      <c r="F22" s="22"/>
      <c r="G22" s="22"/>
      <c r="H22" s="20" t="s">
        <v>410</v>
      </c>
    </row>
    <row r="23" spans="1:8">
      <c r="A23" s="17"/>
      <c r="B23" s="18" t="s">
        <v>204</v>
      </c>
      <c r="C23" s="24"/>
      <c r="D23" s="19"/>
      <c r="E23" s="18"/>
      <c r="F23" s="18"/>
      <c r="G23" s="18"/>
      <c r="H23" s="17"/>
    </row>
    <row r="24" spans="1:7">
      <c r="A24" s="25"/>
      <c r="B24" s="26"/>
      <c r="C24" s="26"/>
      <c r="D24" s="25"/>
      <c r="E24" s="25"/>
      <c r="F24" s="25"/>
      <c r="G24" s="25"/>
    </row>
    <row r="25" spans="1:7">
      <c r="A25" s="25"/>
      <c r="B25" s="26"/>
      <c r="C25" s="26"/>
      <c r="D25" s="25"/>
      <c r="E25" s="25"/>
      <c r="F25" s="25"/>
      <c r="G25" s="25"/>
    </row>
    <row r="26" spans="1:7">
      <c r="A26" s="25"/>
      <c r="B26" s="26"/>
      <c r="C26" s="26"/>
      <c r="D26" s="25"/>
      <c r="E26" s="25"/>
      <c r="F26" s="25"/>
      <c r="G26" s="25"/>
    </row>
  </sheetData>
  <mergeCells count="1">
    <mergeCell ref="A1:H1"/>
  </mergeCells>
  <pageMargins left="0.748031496062992" right="0.748031496062992" top="0.984251968503937" bottom="0.984251968503937" header="0.511811023622047" footer="0.511811023622047"/>
  <pageSetup paperSize="9" scale="93" fitToHeight="4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设施量清单汇总表</vt:lpstr>
      <vt:lpstr>绿化上木</vt:lpstr>
      <vt:lpstr>绿化下木</vt:lpstr>
      <vt:lpstr>道路</vt:lpstr>
      <vt:lpstr>排水管道</vt:lpstr>
      <vt:lpstr>平台</vt:lpstr>
      <vt:lpstr>景观小品</vt:lpstr>
      <vt:lpstr>灌溉系统</vt:lpstr>
      <vt:lpstr>灯光监控</vt:lpstr>
      <vt:lpstr>水体养护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心</cp:lastModifiedBy>
  <dcterms:created xsi:type="dcterms:W3CDTF">2022-06-20T16:21:00Z</dcterms:created>
  <cp:lastPrinted>2023-06-21T11:54:00Z</cp:lastPrinted>
  <dcterms:modified xsi:type="dcterms:W3CDTF">2025-10-14T11:18:39Z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598770817C9E47E4B3752743E5BD16B1_13</vt:lpwstr>
  </property>
  <property fmtid="{D5CDD505-2E9C-101B-9397-08002B2CF9AE}" pid="3" name="KSOProductBuildVer">
    <vt:lpwstr>2052-12.1.0.22215</vt:lpwstr>
  </property>
</Properties>
</file>