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4年度提前招标/集中采购/06-上海市申字型高架三角梅、南浦大桥及杨浦大桥道路绿化日常养护/发集采/工作量、设施量/"/>
    </mc:Choice>
  </mc:AlternateContent>
  <xr:revisionPtr revIDLastSave="31" documentId="11_93A53DCD0F5E1BBC501E33BAD77C7C20F8941D12" xr6:coauthVersionLast="47" xr6:coauthVersionMax="47" xr10:uidLastSave="{4F8823D6-59C1-4B03-AA70-626C908909EB}"/>
  <bookViews>
    <workbookView xWindow="13350" yWindow="75" windowWidth="15420" windowHeight="15405" tabRatio="835" xr2:uid="{00000000-000D-0000-FFFF-FFFF00000000}"/>
  </bookViews>
  <sheets>
    <sheet name="汇总表" sheetId="7" r:id="rId1"/>
    <sheet name="绿化、设施小修及更新" sheetId="11" r:id="rId2"/>
    <sheet name="日常养护" sheetId="8" r:id="rId3"/>
    <sheet name="运行管理" sheetId="9" r:id="rId4"/>
  </sheets>
  <definedNames>
    <definedName name="_xlnm.Print_Titles" localSheetId="2">日常养护!$2:$3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9" l="1"/>
  <c r="F9" i="9"/>
  <c r="F8" i="9"/>
  <c r="F7" i="9"/>
  <c r="F6" i="9"/>
  <c r="F5" i="9"/>
  <c r="F4" i="9"/>
  <c r="F27" i="8"/>
  <c r="F26" i="8"/>
  <c r="F25" i="8"/>
  <c r="F24" i="8"/>
  <c r="F23" i="8"/>
  <c r="F22" i="8"/>
  <c r="F21" i="8"/>
  <c r="F19" i="8"/>
  <c r="F18" i="8"/>
  <c r="F17" i="8"/>
  <c r="F16" i="8"/>
  <c r="F15" i="8"/>
  <c r="F14" i="8"/>
  <c r="F13" i="8"/>
  <c r="F11" i="8"/>
  <c r="F10" i="8"/>
  <c r="F9" i="8"/>
  <c r="F8" i="8"/>
  <c r="F7" i="8"/>
  <c r="F6" i="8"/>
  <c r="F5" i="8"/>
</calcChain>
</file>

<file path=xl/sharedStrings.xml><?xml version="1.0" encoding="utf-8"?>
<sst xmlns="http://schemas.openxmlformats.org/spreadsheetml/2006/main" count="140" uniqueCount="61">
  <si>
    <t>上海市申字型高架三角梅日常养护经费汇总表</t>
  </si>
  <si>
    <t>序号</t>
  </si>
  <si>
    <t>项目名称</t>
  </si>
  <si>
    <t>金额（元）</t>
  </si>
  <si>
    <t>绿化、设施小修及更新</t>
  </si>
  <si>
    <t>日常养护</t>
  </si>
  <si>
    <t>运行管理</t>
  </si>
  <si>
    <t>合计</t>
  </si>
  <si>
    <t>一、绿化、设施小修及更新</t>
  </si>
  <si>
    <t>名称</t>
  </si>
  <si>
    <t>单位</t>
  </si>
  <si>
    <t>数量</t>
  </si>
  <si>
    <t>年维修/
更换率（%）</t>
  </si>
  <si>
    <t>工程量</t>
  </si>
  <si>
    <t>单价（元）</t>
  </si>
  <si>
    <t>合价（元）</t>
  </si>
  <si>
    <t>工作内容</t>
  </si>
  <si>
    <t>A</t>
  </si>
  <si>
    <t>B</t>
  </si>
  <si>
    <t>C=A*B</t>
  </si>
  <si>
    <t>D</t>
  </si>
  <si>
    <t>E=C*D</t>
  </si>
  <si>
    <t>花盆调换</t>
  </si>
  <si>
    <t>只</t>
  </si>
  <si>
    <t>/</t>
  </si>
  <si>
    <t>更换</t>
  </si>
  <si>
    <t>二、日常养护</t>
  </si>
  <si>
    <t>频次（次/年）</t>
  </si>
  <si>
    <t>一</t>
  </si>
  <si>
    <t>高架三角梅养护（5个月）</t>
  </si>
  <si>
    <t>浇水养护</t>
  </si>
  <si>
    <t>盆</t>
  </si>
  <si>
    <t>修剪</t>
  </si>
  <si>
    <t>除草</t>
  </si>
  <si>
    <t>土壤施肥（颗粒肥）</t>
  </si>
  <si>
    <t>5</t>
  </si>
  <si>
    <t>土壤施肥（叶面肥）</t>
  </si>
  <si>
    <t>6</t>
  </si>
  <si>
    <t>喷药、除病虫害</t>
  </si>
  <si>
    <t>松土、加土</t>
  </si>
  <si>
    <t>二</t>
  </si>
  <si>
    <t>苗圃三角梅养护（7个月）</t>
  </si>
  <si>
    <t>三</t>
  </si>
  <si>
    <t>苗圃三角梅备盆养护（12个月）</t>
  </si>
  <si>
    <t>三、运行管理</t>
  </si>
  <si>
    <t>备注</t>
  </si>
  <si>
    <t>日常巡视</t>
  </si>
  <si>
    <t>盆次</t>
  </si>
  <si>
    <t>每日1次（7月-11月高架上三角梅巡视）</t>
  </si>
  <si>
    <t>应急保障</t>
  </si>
  <si>
    <t>项</t>
  </si>
  <si>
    <t>应急演练</t>
  </si>
  <si>
    <t>防台、防汛</t>
  </si>
  <si>
    <t>三角梅苗圃租赁</t>
  </si>
  <si>
    <t>租期12个月</t>
  </si>
  <si>
    <t>三角梅搬运费</t>
  </si>
  <si>
    <t>3万盆上下高架</t>
  </si>
  <si>
    <t>三角梅翻盆费</t>
  </si>
  <si>
    <t>各类突发事件应急处置（包括但不限于消防救援基本技能、危化品处置、防汛防台等）培训</t>
  </si>
  <si>
    <t>设施设备量清单更新和制作、设施资产数字化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</si>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</sst>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0.00_ "/>
    <numFmt numFmtId="179" formatCode="#,##0.00_ "/>
  </numFmts>
  <fonts count="12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right" vertical="center" wrapText="1"/>
    </xf>
    <xf numFmtId="178" fontId="1" fillId="0" borderId="2" xfId="1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178" fontId="3" fillId="0" borderId="2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78" fontId="1" fillId="0" borderId="0" xfId="0" applyNumberFormat="1" applyFont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78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6" fillId="0" borderId="0" xfId="3" applyFont="1">
      <alignment vertical="center"/>
    </xf>
    <xf numFmtId="0" fontId="8" fillId="0" borderId="2" xfId="3" applyFont="1" applyBorder="1" applyAlignment="1">
      <alignment horizontal="center" vertical="center" wrapText="1"/>
    </xf>
    <xf numFmtId="178" fontId="8" fillId="0" borderId="2" xfId="4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79" fontId="9" fillId="0" borderId="2" xfId="1" applyNumberFormat="1" applyFont="1" applyBorder="1" applyAlignment="1">
      <alignment horizontal="right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9" fontId="8" fillId="0" borderId="2" xfId="1" applyNumberFormat="1" applyFont="1" applyBorder="1" applyAlignment="1">
      <alignment horizontal="right" vertical="center" wrapText="1"/>
    </xf>
    <xf numFmtId="178" fontId="6" fillId="0" borderId="0" xfId="3" applyNumberFormat="1" applyFont="1">
      <alignment vertical="center"/>
    </xf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10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right" vertical="center" wrapText="1"/>
    </xf>
    <xf numFmtId="9" fontId="10" fillId="0" borderId="2" xfId="2" applyFont="1" applyFill="1" applyBorder="1" applyAlignment="1">
      <alignment horizontal="right" vertical="center" wrapText="1"/>
    </xf>
    <xf numFmtId="10" fontId="10" fillId="0" borderId="2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center" wrapText="1"/>
    </xf>
    <xf numFmtId="178" fontId="10" fillId="0" borderId="2" xfId="0" applyNumberFormat="1" applyFont="1" applyFill="1" applyBorder="1" applyAlignment="1">
      <alignment horizontal="right" vertical="center" wrapText="1"/>
    </xf>
    <xf numFmtId="178" fontId="10" fillId="0" borderId="2" xfId="1" applyNumberFormat="1" applyFont="1" applyFill="1" applyBorder="1" applyAlignment="1">
      <alignment horizontal="right" vertical="center" wrapText="1"/>
    </xf>
    <xf numFmtId="178" fontId="11" fillId="0" borderId="2" xfId="1" applyNumberFormat="1" applyFont="1" applyFill="1" applyBorder="1" applyAlignment="1">
      <alignment horizontal="right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1" applyNumberFormat="1" applyFont="1" applyFill="1" applyBorder="1" applyAlignment="1">
      <alignment horizontal="left" vertical="center" wrapText="1"/>
    </xf>
    <xf numFmtId="0" fontId="11" fillId="0" borderId="2" xfId="1" applyNumberFormat="1" applyFont="1" applyFill="1" applyBorder="1" applyAlignment="1">
      <alignment horizontal="left" vertical="center" wrapText="1"/>
    </xf>
  </cellXfs>
  <cellStyles count="6">
    <cellStyle name="百分比" xfId="2" builtinId="5"/>
    <cellStyle name="常规" xfId="0" builtinId="0"/>
    <cellStyle name="常规 2" xfId="3" xr:uid="{00000000-0005-0000-0000-000031000000}"/>
    <cellStyle name="常规 3" xfId="4" xr:uid="{00000000-0005-0000-0000-000032000000}"/>
    <cellStyle name="常规 4" xfId="5" xr:uid="{00000000-0005-0000-0000-000033000000}"/>
    <cellStyle name="千位分隔" xfId="1" builtinId="3"/>
  </cellStyles>
  <dxfs count="0"/>
  <tableStyles count="0" defaultTableStyle="TableStyleMedium2" defaultPivotStyle="PivotStyleLight16"/>
  <colors>
    <mruColors>
      <color rgb="FF0C2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workbookViewId="0">
      <selection activeCell="D1" sqref="D1"/>
    </sheetView>
  </sheetViews>
  <sheetFormatPr defaultColWidth="8.25" defaultRowHeight="23.1" customHeight="1"/>
  <cols>
    <col min="1" max="1" width="8.75" style="26" customWidth="1"/>
    <col min="2" max="2" width="21.25" style="26" customWidth="1"/>
    <col min="3" max="3" width="28.25" style="34" customWidth="1"/>
    <col min="4" max="16384" width="8.25" style="26"/>
  </cols>
  <sheetData>
    <row r="1" spans="1:3" ht="39.950000000000003" customHeight="1">
      <c r="A1" s="25" t="s">
        <v>0</v>
      </c>
      <c r="B1" s="25"/>
      <c r="C1" s="25"/>
    </row>
    <row r="2" spans="1:3" ht="35.1" customHeight="1">
      <c r="A2" s="27" t="s">
        <v>1</v>
      </c>
      <c r="B2" s="27" t="s">
        <v>2</v>
      </c>
      <c r="C2" s="28" t="s">
        <v>3</v>
      </c>
    </row>
    <row r="3" spans="1:3" ht="35.1" customHeight="1">
      <c r="A3" s="29">
        <v>1</v>
      </c>
      <c r="B3" s="29" t="s">
        <v>4</v>
      </c>
      <c r="C3" s="30"/>
    </row>
    <row r="4" spans="1:3" ht="35.1" customHeight="1">
      <c r="A4" s="29">
        <v>2</v>
      </c>
      <c r="B4" s="29" t="s">
        <v>5</v>
      </c>
      <c r="C4" s="30"/>
    </row>
    <row r="5" spans="1:3" ht="35.1" customHeight="1">
      <c r="A5" s="29">
        <v>3</v>
      </c>
      <c r="B5" s="29" t="s">
        <v>6</v>
      </c>
      <c r="C5" s="30"/>
    </row>
    <row r="6" spans="1:3" ht="35.1" customHeight="1">
      <c r="A6" s="31" t="s">
        <v>7</v>
      </c>
      <c r="B6" s="32"/>
      <c r="C6" s="33"/>
    </row>
  </sheetData>
  <sheetProtection algorithmName="SHA-512" hashValue="HkzSOAKToFUeqIaKqgTzzO5RccNZ4t2Z91fJDlcczpe7c2fkFYtKh3daoxrXEfSBm6YrQc8rO2gDUPVhhmcIOw==" saltValue="xfw8LAeKA9QBRhEDqoZebA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6" type="noConversion"/>
  <printOptions horizontalCentered="1"/>
  <pageMargins left="0.39370078740157499" right="0.39370078740157499" top="0.78740157480314998" bottom="0.59055118110236204" header="0.39370078740157499" footer="0.31496062992126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5"/>
  <sheetViews>
    <sheetView workbookViewId="0">
      <selection activeCell="A2" sqref="A2:A3"/>
    </sheetView>
  </sheetViews>
  <sheetFormatPr defaultColWidth="9" defaultRowHeight="11.25"/>
  <cols>
    <col min="1" max="1" width="4.625" style="46" customWidth="1"/>
    <col min="2" max="2" width="20.75" style="36" customWidth="1"/>
    <col min="3" max="3" width="6.875" style="46" customWidth="1"/>
    <col min="4" max="4" width="8.5" style="36" customWidth="1"/>
    <col min="5" max="5" width="11.5" style="36" customWidth="1"/>
    <col min="6" max="6" width="10.125" style="46" customWidth="1"/>
    <col min="7" max="7" width="10.25" style="46" customWidth="1"/>
    <col min="8" max="8" width="12.625" style="46" customWidth="1"/>
    <col min="9" max="9" width="21.875" style="36" customWidth="1"/>
    <col min="10" max="16384" width="9" style="36"/>
  </cols>
  <sheetData>
    <row r="1" spans="1:9" ht="35.1" customHeight="1">
      <c r="A1" s="35" t="s">
        <v>8</v>
      </c>
      <c r="B1" s="35"/>
      <c r="C1" s="35"/>
      <c r="D1" s="35"/>
      <c r="E1" s="35"/>
      <c r="F1" s="35"/>
      <c r="G1" s="35"/>
      <c r="H1" s="35"/>
      <c r="I1" s="35"/>
    </row>
    <row r="2" spans="1:9" ht="30" customHeight="1">
      <c r="A2" s="37" t="s">
        <v>1</v>
      </c>
      <c r="B2" s="37" t="s">
        <v>9</v>
      </c>
      <c r="C2" s="37" t="s">
        <v>10</v>
      </c>
      <c r="D2" s="38" t="s">
        <v>11</v>
      </c>
      <c r="E2" s="38" t="s">
        <v>12</v>
      </c>
      <c r="F2" s="39" t="s">
        <v>13</v>
      </c>
      <c r="G2" s="38" t="s">
        <v>14</v>
      </c>
      <c r="H2" s="38" t="s">
        <v>15</v>
      </c>
      <c r="I2" s="37" t="s">
        <v>16</v>
      </c>
    </row>
    <row r="3" spans="1:9" ht="20.100000000000001" customHeight="1">
      <c r="A3" s="37"/>
      <c r="B3" s="37"/>
      <c r="C3" s="37"/>
      <c r="D3" s="38" t="s">
        <v>17</v>
      </c>
      <c r="E3" s="38" t="s">
        <v>18</v>
      </c>
      <c r="F3" s="39" t="s">
        <v>19</v>
      </c>
      <c r="G3" s="38" t="s">
        <v>20</v>
      </c>
      <c r="H3" s="38" t="s">
        <v>21</v>
      </c>
      <c r="I3" s="37"/>
    </row>
    <row r="4" spans="1:9" s="46" customFormat="1" ht="24.95" customHeight="1">
      <c r="A4" s="40">
        <v>1</v>
      </c>
      <c r="B4" s="41" t="s">
        <v>22</v>
      </c>
      <c r="C4" s="42" t="s">
        <v>23</v>
      </c>
      <c r="D4" s="43">
        <v>40000</v>
      </c>
      <c r="E4" s="44" t="s">
        <v>24</v>
      </c>
      <c r="F4" s="43">
        <v>4022</v>
      </c>
      <c r="G4" s="49"/>
      <c r="H4" s="50"/>
      <c r="I4" s="45" t="s">
        <v>25</v>
      </c>
    </row>
    <row r="5" spans="1:9" s="46" customFormat="1" ht="24.95" customHeight="1">
      <c r="A5" s="40"/>
      <c r="B5" s="47" t="s">
        <v>7</v>
      </c>
      <c r="C5" s="40"/>
      <c r="D5" s="48"/>
      <c r="E5" s="48"/>
      <c r="F5" s="48"/>
      <c r="G5" s="49"/>
      <c r="H5" s="51"/>
      <c r="I5" s="40"/>
    </row>
  </sheetData>
  <sheetProtection algorithmName="SHA-512" hashValue="/AZcEbUz8EzoipM1z+VVQuSP72koohaPKU6cGTEfi6yYqgKnPuyIUaKj1R+dS7XeS1FS2UxmGgYs9hirr+JaSQ==" saltValue="QfD1PT9YsJ5YObO629aquQ==" spinCount="100000" sheet="1" objects="1" scenarios="1" formatColumns="0" formatRows="0"/>
  <protectedRanges>
    <protectedRange sqref="G4:H5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H29"/>
  <sheetViews>
    <sheetView workbookViewId="0">
      <pane ySplit="3" topLeftCell="A4" activePane="bottomLeft" state="frozen"/>
      <selection pane="bottomLeft" activeCell="A2" sqref="A2:A3"/>
    </sheetView>
  </sheetViews>
  <sheetFormatPr defaultColWidth="9" defaultRowHeight="20.100000000000001" customHeight="1"/>
  <cols>
    <col min="1" max="1" width="4.75" style="1" customWidth="1"/>
    <col min="2" max="2" width="27.625" style="10" customWidth="1"/>
    <col min="3" max="3" width="6.5" style="1" customWidth="1"/>
    <col min="4" max="4" width="8.5" style="11" customWidth="1"/>
    <col min="5" max="5" width="12.625" style="11" customWidth="1"/>
    <col min="6" max="6" width="10.5" style="11" customWidth="1"/>
    <col min="7" max="7" width="11.125" style="12" customWidth="1"/>
    <col min="8" max="8" width="14.25" style="12" customWidth="1"/>
    <col min="9" max="16384" width="9" style="11"/>
  </cols>
  <sheetData>
    <row r="1" spans="1:8" ht="30" customHeight="1">
      <c r="A1" s="22" t="s">
        <v>26</v>
      </c>
      <c r="B1" s="22"/>
      <c r="C1" s="22"/>
      <c r="D1" s="22"/>
      <c r="E1" s="22"/>
      <c r="F1" s="22"/>
      <c r="G1" s="22"/>
      <c r="H1" s="22"/>
    </row>
    <row r="2" spans="1:8" ht="20.100000000000001" customHeight="1">
      <c r="A2" s="23" t="s">
        <v>1</v>
      </c>
      <c r="B2" s="23" t="s">
        <v>9</v>
      </c>
      <c r="C2" s="23" t="s">
        <v>10</v>
      </c>
      <c r="D2" s="2" t="s">
        <v>11</v>
      </c>
      <c r="E2" s="2" t="s">
        <v>27</v>
      </c>
      <c r="F2" s="3" t="s">
        <v>13</v>
      </c>
      <c r="G2" s="13" t="s">
        <v>14</v>
      </c>
      <c r="H2" s="13" t="s">
        <v>15</v>
      </c>
    </row>
    <row r="3" spans="1:8" ht="15" customHeight="1">
      <c r="A3" s="24"/>
      <c r="B3" s="24"/>
      <c r="C3" s="24"/>
      <c r="D3" s="2" t="s">
        <v>17</v>
      </c>
      <c r="E3" s="2" t="s">
        <v>18</v>
      </c>
      <c r="F3" s="3" t="s">
        <v>19</v>
      </c>
      <c r="G3" s="13" t="s">
        <v>20</v>
      </c>
      <c r="H3" s="13" t="s">
        <v>21</v>
      </c>
    </row>
    <row r="4" spans="1:8" ht="20.100000000000001" customHeight="1">
      <c r="A4" s="4" t="s">
        <v>28</v>
      </c>
      <c r="B4" s="14" t="s">
        <v>29</v>
      </c>
      <c r="C4" s="4"/>
      <c r="D4" s="4"/>
      <c r="E4" s="4"/>
      <c r="F4" s="3"/>
      <c r="G4" s="52"/>
      <c r="H4" s="52"/>
    </row>
    <row r="5" spans="1:8" ht="20.100000000000001" customHeight="1">
      <c r="A5" s="15">
        <v>1</v>
      </c>
      <c r="B5" s="16" t="s">
        <v>30</v>
      </c>
      <c r="C5" s="5" t="s">
        <v>31</v>
      </c>
      <c r="D5" s="17">
        <v>30000</v>
      </c>
      <c r="E5" s="8">
        <v>105</v>
      </c>
      <c r="F5" s="17">
        <f t="shared" ref="F5:F11" si="0">D5*E5</f>
        <v>3150000</v>
      </c>
      <c r="G5" s="7"/>
      <c r="H5" s="7"/>
    </row>
    <row r="6" spans="1:8" ht="20.100000000000001" customHeight="1">
      <c r="A6" s="5">
        <v>2</v>
      </c>
      <c r="B6" s="16" t="s">
        <v>32</v>
      </c>
      <c r="C6" s="5" t="s">
        <v>31</v>
      </c>
      <c r="D6" s="17">
        <v>30000</v>
      </c>
      <c r="E6" s="8">
        <v>3</v>
      </c>
      <c r="F6" s="17">
        <f t="shared" si="0"/>
        <v>90000</v>
      </c>
      <c r="G6" s="7"/>
      <c r="H6" s="7"/>
    </row>
    <row r="7" spans="1:8" ht="20.100000000000001" customHeight="1">
      <c r="A7" s="15">
        <v>3</v>
      </c>
      <c r="B7" s="16" t="s">
        <v>33</v>
      </c>
      <c r="C7" s="5" t="s">
        <v>31</v>
      </c>
      <c r="D7" s="17">
        <v>30000</v>
      </c>
      <c r="E7" s="8">
        <v>11</v>
      </c>
      <c r="F7" s="17">
        <f t="shared" si="0"/>
        <v>330000</v>
      </c>
      <c r="G7" s="7"/>
      <c r="H7" s="7"/>
    </row>
    <row r="8" spans="1:8" ht="20.100000000000001" customHeight="1">
      <c r="A8" s="5">
        <v>4</v>
      </c>
      <c r="B8" s="16" t="s">
        <v>34</v>
      </c>
      <c r="C8" s="5" t="s">
        <v>31</v>
      </c>
      <c r="D8" s="17">
        <v>30000</v>
      </c>
      <c r="E8" s="8">
        <v>2</v>
      </c>
      <c r="F8" s="17">
        <f t="shared" si="0"/>
        <v>60000</v>
      </c>
      <c r="G8" s="7"/>
      <c r="H8" s="7"/>
    </row>
    <row r="9" spans="1:8" ht="20.100000000000001" customHeight="1">
      <c r="A9" s="15" t="s">
        <v>35</v>
      </c>
      <c r="B9" s="16" t="s">
        <v>36</v>
      </c>
      <c r="C9" s="5" t="s">
        <v>31</v>
      </c>
      <c r="D9" s="17">
        <v>30000</v>
      </c>
      <c r="E9" s="8">
        <v>12</v>
      </c>
      <c r="F9" s="17">
        <f t="shared" si="0"/>
        <v>360000</v>
      </c>
      <c r="G9" s="7"/>
      <c r="H9" s="7"/>
    </row>
    <row r="10" spans="1:8" ht="20.100000000000001" customHeight="1">
      <c r="A10" s="15" t="s">
        <v>37</v>
      </c>
      <c r="B10" s="16" t="s">
        <v>38</v>
      </c>
      <c r="C10" s="5" t="s">
        <v>31</v>
      </c>
      <c r="D10" s="17">
        <v>30000</v>
      </c>
      <c r="E10" s="8">
        <v>12</v>
      </c>
      <c r="F10" s="17">
        <f t="shared" si="0"/>
        <v>360000</v>
      </c>
      <c r="G10" s="7"/>
      <c r="H10" s="7"/>
    </row>
    <row r="11" spans="1:8" ht="20.100000000000001" customHeight="1">
      <c r="A11" s="5">
        <v>7</v>
      </c>
      <c r="B11" s="16" t="s">
        <v>39</v>
      </c>
      <c r="C11" s="5" t="s">
        <v>31</v>
      </c>
      <c r="D11" s="17">
        <v>30000</v>
      </c>
      <c r="E11" s="17">
        <v>1</v>
      </c>
      <c r="F11" s="17">
        <f t="shared" si="0"/>
        <v>30000</v>
      </c>
      <c r="G11" s="52"/>
      <c r="H11" s="52"/>
    </row>
    <row r="12" spans="1:8" ht="20.100000000000001" customHeight="1">
      <c r="A12" s="4" t="s">
        <v>40</v>
      </c>
      <c r="B12" s="14" t="s">
        <v>41</v>
      </c>
      <c r="C12" s="4"/>
      <c r="D12" s="4"/>
      <c r="E12" s="4"/>
      <c r="F12" s="3"/>
      <c r="G12" s="52"/>
      <c r="H12" s="52"/>
    </row>
    <row r="13" spans="1:8" ht="20.100000000000001" customHeight="1">
      <c r="A13" s="15">
        <v>1</v>
      </c>
      <c r="B13" s="16" t="s">
        <v>30</v>
      </c>
      <c r="C13" s="5" t="s">
        <v>31</v>
      </c>
      <c r="D13" s="17">
        <v>30000</v>
      </c>
      <c r="E13" s="8">
        <v>108</v>
      </c>
      <c r="F13" s="17">
        <f t="shared" ref="F13:F18" si="1">D13*E13</f>
        <v>3240000</v>
      </c>
      <c r="G13" s="7"/>
      <c r="H13" s="7"/>
    </row>
    <row r="14" spans="1:8" ht="20.100000000000001" customHeight="1">
      <c r="A14" s="5">
        <v>2</v>
      </c>
      <c r="B14" s="16" t="s">
        <v>32</v>
      </c>
      <c r="C14" s="5" t="s">
        <v>31</v>
      </c>
      <c r="D14" s="17">
        <v>30000</v>
      </c>
      <c r="E14" s="8">
        <v>5</v>
      </c>
      <c r="F14" s="17">
        <f t="shared" si="1"/>
        <v>150000</v>
      </c>
      <c r="G14" s="7"/>
      <c r="H14" s="7"/>
    </row>
    <row r="15" spans="1:8" ht="20.100000000000001" customHeight="1">
      <c r="A15" s="15">
        <v>3</v>
      </c>
      <c r="B15" s="16" t="s">
        <v>33</v>
      </c>
      <c r="C15" s="5" t="s">
        <v>31</v>
      </c>
      <c r="D15" s="17">
        <v>30000</v>
      </c>
      <c r="E15" s="8">
        <v>7</v>
      </c>
      <c r="F15" s="17">
        <f t="shared" si="1"/>
        <v>210000</v>
      </c>
      <c r="G15" s="7"/>
      <c r="H15" s="7"/>
    </row>
    <row r="16" spans="1:8" ht="20.100000000000001" customHeight="1">
      <c r="A16" s="5">
        <v>4</v>
      </c>
      <c r="B16" s="16" t="s">
        <v>34</v>
      </c>
      <c r="C16" s="5" t="s">
        <v>31</v>
      </c>
      <c r="D16" s="17">
        <v>30000</v>
      </c>
      <c r="E16" s="8">
        <v>5</v>
      </c>
      <c r="F16" s="17">
        <f t="shared" si="1"/>
        <v>150000</v>
      </c>
      <c r="G16" s="7"/>
      <c r="H16" s="7"/>
    </row>
    <row r="17" spans="1:8" ht="20.100000000000001" customHeight="1">
      <c r="A17" s="15" t="s">
        <v>35</v>
      </c>
      <c r="B17" s="16" t="s">
        <v>36</v>
      </c>
      <c r="C17" s="5" t="s">
        <v>31</v>
      </c>
      <c r="D17" s="17">
        <v>30000</v>
      </c>
      <c r="E17" s="8">
        <v>6</v>
      </c>
      <c r="F17" s="17">
        <f t="shared" si="1"/>
        <v>180000</v>
      </c>
      <c r="G17" s="7"/>
      <c r="H17" s="7"/>
    </row>
    <row r="18" spans="1:8" ht="20.100000000000001" customHeight="1">
      <c r="A18" s="15" t="s">
        <v>37</v>
      </c>
      <c r="B18" s="16" t="s">
        <v>38</v>
      </c>
      <c r="C18" s="5" t="s">
        <v>31</v>
      </c>
      <c r="D18" s="17">
        <v>30000</v>
      </c>
      <c r="E18" s="8">
        <v>6</v>
      </c>
      <c r="F18" s="17">
        <f t="shared" si="1"/>
        <v>180000</v>
      </c>
      <c r="G18" s="7"/>
      <c r="H18" s="7"/>
    </row>
    <row r="19" spans="1:8" ht="20.100000000000001" customHeight="1">
      <c r="A19" s="5">
        <v>7</v>
      </c>
      <c r="B19" s="16" t="s">
        <v>39</v>
      </c>
      <c r="C19" s="5" t="s">
        <v>31</v>
      </c>
      <c r="D19" s="17">
        <v>30000</v>
      </c>
      <c r="E19" s="17">
        <v>1</v>
      </c>
      <c r="F19" s="17">
        <f t="shared" ref="F19:F27" si="2">D19*E19</f>
        <v>30000</v>
      </c>
      <c r="G19" s="6"/>
      <c r="H19" s="7"/>
    </row>
    <row r="20" spans="1:8" ht="20.100000000000001" customHeight="1">
      <c r="A20" s="4" t="s">
        <v>42</v>
      </c>
      <c r="B20" s="14" t="s">
        <v>43</v>
      </c>
      <c r="C20" s="4"/>
      <c r="D20" s="4"/>
      <c r="E20" s="4"/>
      <c r="F20" s="3"/>
      <c r="G20" s="52"/>
      <c r="H20" s="52"/>
    </row>
    <row r="21" spans="1:8" ht="20.100000000000001" customHeight="1">
      <c r="A21" s="15">
        <v>1</v>
      </c>
      <c r="B21" s="16" t="s">
        <v>30</v>
      </c>
      <c r="C21" s="5" t="s">
        <v>31</v>
      </c>
      <c r="D21" s="17">
        <v>10000</v>
      </c>
      <c r="E21" s="8">
        <v>204</v>
      </c>
      <c r="F21" s="17">
        <f t="shared" si="2"/>
        <v>2040000</v>
      </c>
      <c r="G21" s="7"/>
      <c r="H21" s="7"/>
    </row>
    <row r="22" spans="1:8" ht="20.100000000000001" customHeight="1">
      <c r="A22" s="5">
        <v>2</v>
      </c>
      <c r="B22" s="16" t="s">
        <v>32</v>
      </c>
      <c r="C22" s="5" t="s">
        <v>31</v>
      </c>
      <c r="D22" s="17">
        <v>10000</v>
      </c>
      <c r="E22" s="8">
        <v>6</v>
      </c>
      <c r="F22" s="17">
        <f t="shared" si="2"/>
        <v>60000</v>
      </c>
      <c r="G22" s="7"/>
      <c r="H22" s="7"/>
    </row>
    <row r="23" spans="1:8" ht="20.100000000000001" customHeight="1">
      <c r="A23" s="15">
        <v>3</v>
      </c>
      <c r="B23" s="16" t="s">
        <v>33</v>
      </c>
      <c r="C23" s="5" t="s">
        <v>31</v>
      </c>
      <c r="D23" s="17">
        <v>10000</v>
      </c>
      <c r="E23" s="8">
        <v>12</v>
      </c>
      <c r="F23" s="17">
        <f t="shared" si="2"/>
        <v>120000</v>
      </c>
      <c r="G23" s="7"/>
      <c r="H23" s="7"/>
    </row>
    <row r="24" spans="1:8" ht="20.100000000000001" customHeight="1">
      <c r="A24" s="5">
        <v>4</v>
      </c>
      <c r="B24" s="16" t="s">
        <v>34</v>
      </c>
      <c r="C24" s="5" t="s">
        <v>31</v>
      </c>
      <c r="D24" s="17">
        <v>10000</v>
      </c>
      <c r="E24" s="8">
        <v>6</v>
      </c>
      <c r="F24" s="17">
        <f t="shared" si="2"/>
        <v>60000</v>
      </c>
      <c r="G24" s="7"/>
      <c r="H24" s="7"/>
    </row>
    <row r="25" spans="1:8" ht="20.100000000000001" customHeight="1">
      <c r="A25" s="15" t="s">
        <v>35</v>
      </c>
      <c r="B25" s="16" t="s">
        <v>36</v>
      </c>
      <c r="C25" s="5" t="s">
        <v>31</v>
      </c>
      <c r="D25" s="17">
        <v>10000</v>
      </c>
      <c r="E25" s="8">
        <v>12</v>
      </c>
      <c r="F25" s="17">
        <f t="shared" si="2"/>
        <v>120000</v>
      </c>
      <c r="G25" s="7"/>
      <c r="H25" s="7"/>
    </row>
    <row r="26" spans="1:8" ht="20.100000000000001" customHeight="1">
      <c r="A26" s="15" t="s">
        <v>37</v>
      </c>
      <c r="B26" s="16" t="s">
        <v>38</v>
      </c>
      <c r="C26" s="5" t="s">
        <v>31</v>
      </c>
      <c r="D26" s="17">
        <v>10000</v>
      </c>
      <c r="E26" s="8">
        <v>20</v>
      </c>
      <c r="F26" s="17">
        <f t="shared" si="2"/>
        <v>200000</v>
      </c>
      <c r="G26" s="7"/>
      <c r="H26" s="7"/>
    </row>
    <row r="27" spans="1:8" ht="20.100000000000001" customHeight="1">
      <c r="A27" s="5">
        <v>7</v>
      </c>
      <c r="B27" s="16" t="s">
        <v>39</v>
      </c>
      <c r="C27" s="5" t="s">
        <v>31</v>
      </c>
      <c r="D27" s="17">
        <v>10000</v>
      </c>
      <c r="E27" s="8">
        <v>1</v>
      </c>
      <c r="F27" s="17">
        <f t="shared" si="2"/>
        <v>10000</v>
      </c>
      <c r="G27" s="6"/>
      <c r="H27" s="7"/>
    </row>
    <row r="28" spans="1:8" ht="24.95" customHeight="1">
      <c r="A28" s="5"/>
      <c r="B28" s="18" t="s">
        <v>7</v>
      </c>
      <c r="C28" s="5"/>
      <c r="D28" s="5"/>
      <c r="E28" s="5"/>
      <c r="F28" s="5"/>
      <c r="G28" s="52"/>
      <c r="H28" s="9"/>
    </row>
    <row r="29" spans="1:8" ht="20.100000000000001" customHeight="1">
      <c r="A29" s="19"/>
      <c r="B29" s="20"/>
      <c r="C29" s="19"/>
      <c r="D29" s="19"/>
      <c r="E29" s="19"/>
      <c r="F29" s="19"/>
      <c r="G29" s="21"/>
      <c r="H29" s="21"/>
    </row>
  </sheetData>
  <sheetProtection algorithmName="SHA-512" hashValue="KOj59LBx32IWKRAR60N1W0NN16cPXUtsmiPihE41LHLlMHUmm2BQL1gbadd1AdhazX+4JegJ+pJsbYMSq87nYg==" saltValue="CdjpPWD84md/Jt0mlQoBAw==" spinCount="100000" sheet="1" objects="1" scenarios="1" formatColumns="0" formatRows="0"/>
  <protectedRanges>
    <protectedRange sqref="G4:H28" name="区域1"/>
  </protectedRanges>
  <mergeCells count="4">
    <mergeCell ref="A1:H1"/>
    <mergeCell ref="A2:A3"/>
    <mergeCell ref="B2:B3"/>
    <mergeCell ref="C2:C3"/>
  </mergeCells>
  <phoneticPr fontId="6" type="noConversion"/>
  <printOptions horizontalCentered="1"/>
  <pageMargins left="0.39370078740157499" right="0.39370078740157499" top="0.47244094488188998" bottom="0.47244094488188998" header="0.23622047244094499" footer="0.23622047244094499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I13"/>
  <sheetViews>
    <sheetView workbookViewId="0">
      <pane ySplit="3" topLeftCell="A4" activePane="bottomLeft" state="frozen"/>
      <selection pane="bottomLeft" activeCell="A2" sqref="A2:A3"/>
    </sheetView>
  </sheetViews>
  <sheetFormatPr defaultColWidth="9" defaultRowHeight="24.95" customHeight="1"/>
  <cols>
    <col min="1" max="1" width="5.625" style="46" customWidth="1"/>
    <col min="2" max="2" width="22.875" style="46" customWidth="1"/>
    <col min="3" max="3" width="7.625" style="46" customWidth="1"/>
    <col min="4" max="4" width="9.125" style="46" customWidth="1"/>
    <col min="5" max="5" width="12.625" style="46" customWidth="1"/>
    <col min="6" max="6" width="11.25" style="46" customWidth="1"/>
    <col min="7" max="7" width="11.625" style="46" customWidth="1"/>
    <col min="8" max="8" width="12.375" style="46" customWidth="1"/>
    <col min="9" max="9" width="30.875" style="46" customWidth="1"/>
    <col min="10" max="16384" width="9" style="46"/>
  </cols>
  <sheetData>
    <row r="1" spans="1:9" ht="35.1" customHeight="1">
      <c r="A1" s="35" t="s">
        <v>44</v>
      </c>
      <c r="B1" s="35"/>
      <c r="C1" s="35"/>
      <c r="D1" s="35"/>
      <c r="E1" s="35"/>
      <c r="F1" s="35"/>
      <c r="G1" s="35"/>
      <c r="H1" s="35"/>
      <c r="I1" s="35"/>
    </row>
    <row r="2" spans="1:9" ht="24.95" customHeight="1">
      <c r="A2" s="53" t="s">
        <v>1</v>
      </c>
      <c r="B2" s="53" t="s">
        <v>9</v>
      </c>
      <c r="C2" s="53" t="s">
        <v>10</v>
      </c>
      <c r="D2" s="38" t="s">
        <v>11</v>
      </c>
      <c r="E2" s="38" t="s">
        <v>27</v>
      </c>
      <c r="F2" s="39" t="s">
        <v>13</v>
      </c>
      <c r="G2" s="38" t="s">
        <v>14</v>
      </c>
      <c r="H2" s="38" t="s">
        <v>15</v>
      </c>
      <c r="I2" s="53" t="s">
        <v>45</v>
      </c>
    </row>
    <row r="3" spans="1:9" ht="20.100000000000001" customHeight="1">
      <c r="A3" s="54"/>
      <c r="B3" s="54"/>
      <c r="C3" s="54"/>
      <c r="D3" s="38" t="s">
        <v>17</v>
      </c>
      <c r="E3" s="38" t="s">
        <v>18</v>
      </c>
      <c r="F3" s="39" t="s">
        <v>19</v>
      </c>
      <c r="G3" s="38" t="s">
        <v>20</v>
      </c>
      <c r="H3" s="38" t="s">
        <v>21</v>
      </c>
      <c r="I3" s="54"/>
    </row>
    <row r="4" spans="1:9" ht="24.95" customHeight="1">
      <c r="A4" s="40">
        <v>1</v>
      </c>
      <c r="B4" s="55" t="s">
        <v>46</v>
      </c>
      <c r="C4" s="40" t="s">
        <v>47</v>
      </c>
      <c r="D4" s="48">
        <v>30000</v>
      </c>
      <c r="E4" s="48">
        <v>153</v>
      </c>
      <c r="F4" s="48">
        <f>D4*E4</f>
        <v>4590000</v>
      </c>
      <c r="G4" s="49"/>
      <c r="H4" s="50"/>
      <c r="I4" s="56" t="s">
        <v>48</v>
      </c>
    </row>
    <row r="5" spans="1:9" ht="24.95" customHeight="1">
      <c r="A5" s="40">
        <v>2</v>
      </c>
      <c r="B5" s="55" t="s">
        <v>49</v>
      </c>
      <c r="C5" s="40" t="s">
        <v>50</v>
      </c>
      <c r="D5" s="48">
        <v>1</v>
      </c>
      <c r="E5" s="48" t="s">
        <v>24</v>
      </c>
      <c r="F5" s="48">
        <f t="shared" ref="F5:F8" si="0">D5</f>
        <v>1</v>
      </c>
      <c r="G5" s="49"/>
      <c r="H5" s="50"/>
      <c r="I5" s="56"/>
    </row>
    <row r="6" spans="1:9" ht="24.95" customHeight="1">
      <c r="A6" s="40">
        <v>3</v>
      </c>
      <c r="B6" s="55" t="s">
        <v>51</v>
      </c>
      <c r="C6" s="40" t="s">
        <v>50</v>
      </c>
      <c r="D6" s="48">
        <v>1</v>
      </c>
      <c r="E6" s="48" t="s">
        <v>24</v>
      </c>
      <c r="F6" s="48">
        <f t="shared" si="0"/>
        <v>1</v>
      </c>
      <c r="G6" s="49"/>
      <c r="H6" s="50"/>
      <c r="I6" s="56"/>
    </row>
    <row r="7" spans="1:9" ht="24.95" customHeight="1">
      <c r="A7" s="40">
        <v>4</v>
      </c>
      <c r="B7" s="55" t="s">
        <v>52</v>
      </c>
      <c r="C7" s="40" t="s">
        <v>50</v>
      </c>
      <c r="D7" s="48">
        <v>1</v>
      </c>
      <c r="E7" s="48" t="s">
        <v>24</v>
      </c>
      <c r="F7" s="48">
        <f t="shared" si="0"/>
        <v>1</v>
      </c>
      <c r="G7" s="49"/>
      <c r="H7" s="50"/>
      <c r="I7" s="56"/>
    </row>
    <row r="8" spans="1:9" ht="24.95" customHeight="1">
      <c r="A8" s="40">
        <v>5</v>
      </c>
      <c r="B8" s="55" t="s">
        <v>53</v>
      </c>
      <c r="C8" s="40" t="s">
        <v>31</v>
      </c>
      <c r="D8" s="48">
        <v>40000</v>
      </c>
      <c r="E8" s="48" t="s">
        <v>24</v>
      </c>
      <c r="F8" s="48">
        <f t="shared" si="0"/>
        <v>40000</v>
      </c>
      <c r="G8" s="49"/>
      <c r="H8" s="50"/>
      <c r="I8" s="56" t="s">
        <v>54</v>
      </c>
    </row>
    <row r="9" spans="1:9" ht="24.95" customHeight="1">
      <c r="A9" s="40">
        <v>6</v>
      </c>
      <c r="B9" s="55" t="s">
        <v>55</v>
      </c>
      <c r="C9" s="40" t="s">
        <v>47</v>
      </c>
      <c r="D9" s="48">
        <v>60000</v>
      </c>
      <c r="E9" s="48">
        <v>1</v>
      </c>
      <c r="F9" s="48">
        <f>D9*E9</f>
        <v>60000</v>
      </c>
      <c r="G9" s="49"/>
      <c r="H9" s="50"/>
      <c r="I9" s="56" t="s">
        <v>56</v>
      </c>
    </row>
    <row r="10" spans="1:9" ht="24.95" customHeight="1">
      <c r="A10" s="40">
        <v>7</v>
      </c>
      <c r="B10" s="55" t="s">
        <v>57</v>
      </c>
      <c r="C10" s="40" t="s">
        <v>47</v>
      </c>
      <c r="D10" s="48">
        <v>40000</v>
      </c>
      <c r="E10" s="48">
        <v>0.5</v>
      </c>
      <c r="F10" s="48">
        <f>D10*E10</f>
        <v>20000</v>
      </c>
      <c r="G10" s="49"/>
      <c r="H10" s="50"/>
      <c r="I10" s="56"/>
    </row>
    <row r="11" spans="1:9" ht="45" customHeight="1">
      <c r="A11" s="40">
        <v>8</v>
      </c>
      <c r="B11" s="55" t="s">
        <v>58</v>
      </c>
      <c r="C11" s="40" t="s">
        <v>50</v>
      </c>
      <c r="D11" s="48">
        <v>1</v>
      </c>
      <c r="E11" s="48" t="s">
        <v>24</v>
      </c>
      <c r="F11" s="48">
        <v>1</v>
      </c>
      <c r="G11" s="49"/>
      <c r="H11" s="50"/>
      <c r="I11" s="56"/>
    </row>
    <row r="12" spans="1:9" ht="30" customHeight="1">
      <c r="A12" s="40">
        <v>9</v>
      </c>
      <c r="B12" s="55" t="s">
        <v>59</v>
      </c>
      <c r="C12" s="40" t="s">
        <v>50</v>
      </c>
      <c r="D12" s="48">
        <v>1</v>
      </c>
      <c r="E12" s="48" t="s">
        <v>24</v>
      </c>
      <c r="F12" s="48">
        <v>1</v>
      </c>
      <c r="G12" s="49"/>
      <c r="H12" s="50"/>
      <c r="I12" s="56"/>
    </row>
    <row r="13" spans="1:9" ht="24.95" customHeight="1">
      <c r="A13" s="40"/>
      <c r="B13" s="38" t="s">
        <v>60</v>
      </c>
      <c r="C13" s="40"/>
      <c r="D13" s="48"/>
      <c r="E13" s="48"/>
      <c r="F13" s="48"/>
      <c r="G13" s="49"/>
      <c r="H13" s="51"/>
      <c r="I13" s="57"/>
    </row>
  </sheetData>
  <sheetProtection algorithmName="SHA-512" hashValue="JBx09Yp+HaD+I34s0sIW3xYgbwY8RLPn9fOOk776SwAcMEaCm+aURcOoq/CiT9w4WTeQRPNl2djVacwSmrhU7A==" saltValue="gfvOFyBjaR4m1/lgqina2Q==" spinCount="100000" sheet="1" objects="1" scenarios="1" formatColumns="0" formatRows="0"/>
  <protectedRanges>
    <protectedRange sqref="G4:H13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99" right="0.39370078740157499" top="0.59055118110236204" bottom="0.59055118110236204" header="0.31496062992126" footer="0.31496062992126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>
    <arrUserId title="区域1" rangeCreator="" othersAccessPermission="edit"/>
  </rangeList>
  <rangeList sheetStid="11" master="" otherUserPermission="visible">
    <arrUserId title="区域1" rangeCreator="" othersAccessPermission="edit"/>
  </rangeList>
  <rangeList sheetStid="8" master="" otherUserPermission="visible">
    <arrUserId title="区域1" rangeCreator="" othersAccessPermission="edit"/>
  </rangeList>
  <rangeList sheetStid="9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汇总表</vt:lpstr>
      <vt:lpstr>绿化、设施小修及更新</vt:lpstr>
      <vt:lpstr>日常养护</vt:lpstr>
      <vt:lpstr>运行管理</vt:lpstr>
      <vt:lpstr>日常养护!Print_Titles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ZQ</cp:lastModifiedBy>
  <cp:lastPrinted>2024-12-27T03:26:23Z</cp:lastPrinted>
  <dcterms:created xsi:type="dcterms:W3CDTF">2022-08-19T05:58:00Z</dcterms:created>
  <dcterms:modified xsi:type="dcterms:W3CDTF">2024-12-27T03:27:45Z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BB1013BA21BE4FBAAE5D105F5C0E5CE5_13</vt:lpwstr>
  </property>
  <property fmtid="{D5CDD505-2E9C-101B-9397-08002B2CF9AE}" pid="3" name="KSOProductBuildVer">
    <vt:lpwstr>2052-12.1.0.19302</vt:lpwstr>
  </property>
</Properties>
</file>