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E:\2024\2024.05\04一妇婴医疗设备（一）\"/>
    </mc:Choice>
  </mc:AlternateContent>
  <xr:revisionPtr revIDLastSave="0" documentId="13_ncr:1_{A72E9E71-56B3-450F-AB1D-6B54DB783274}" xr6:coauthVersionLast="45" xr6:coauthVersionMax="47" xr10:uidLastSave="{00000000-0000-0000-0000-000000000000}"/>
  <bookViews>
    <workbookView xWindow="-120" yWindow="-120" windowWidth="29040" windowHeight="15840" activeTab="3" xr2:uid="{00000000-000D-0000-FFFF-FFFF00000000}"/>
  </bookViews>
  <sheets>
    <sheet name="包1" sheetId="1" r:id="rId1"/>
    <sheet name="包2" sheetId="10" r:id="rId2"/>
    <sheet name="包3" sheetId="11" r:id="rId3"/>
    <sheet name="包4" sheetId="12" r:id="rId4"/>
    <sheet name="包5"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4" i="11" l="1"/>
  <c r="F61" i="12" l="1"/>
  <c r="F42" i="12"/>
  <c r="F25" i="12"/>
  <c r="F63" i="12"/>
  <c r="F33" i="12"/>
  <c r="F15" i="12"/>
  <c r="F55" i="11" l="1"/>
  <c r="F56" i="11" s="1"/>
  <c r="F35" i="11"/>
  <c r="F64" i="10" l="1"/>
  <c r="F37" i="10"/>
  <c r="F40" i="5" l="1"/>
  <c r="F20" i="5"/>
  <c r="F41" i="5" l="1"/>
  <c r="F41" i="1"/>
  <c r="F20" i="1"/>
  <c r="F42" i="1" l="1"/>
</calcChain>
</file>

<file path=xl/sharedStrings.xml><?xml version="1.0" encoding="utf-8"?>
<sst xmlns="http://schemas.openxmlformats.org/spreadsheetml/2006/main" count="690" uniqueCount="278">
  <si>
    <t>上海市第一妇婴保健院医疗设备采购需求（第1包）</t>
    <phoneticPr fontId="4" type="noConversion"/>
  </si>
  <si>
    <t>设备名称：负80℃全自动化样本存储系统（140万份容量）</t>
    <phoneticPr fontId="4" type="noConversion"/>
  </si>
  <si>
    <t>采购编号： 0024-W00036488              预算总价：14,000,000元</t>
    <phoneticPr fontId="4" type="noConversion"/>
  </si>
  <si>
    <t>预算单价：14,000,000元/套                   采购数量：1套</t>
    <phoneticPr fontId="4" type="noConversion"/>
  </si>
  <si>
    <t>所属医疗设备类别：□第一类     □第二类     □第三类</t>
    <phoneticPr fontId="4" type="noConversion"/>
  </si>
  <si>
    <t>面向企业分类：■  面向大、中、小、微的各类供应商采购</t>
    <phoneticPr fontId="4" type="noConversion"/>
  </si>
  <si>
    <t xml:space="preserve">              □  专门面向中小企业采购</t>
  </si>
  <si>
    <t xml:space="preserve">              □  专门面向小微企业采购</t>
    <phoneticPr fontId="4" type="noConversion"/>
  </si>
  <si>
    <t>是否可以采购进口产品：□是     ■否</t>
    <phoneticPr fontId="4" type="noConversion"/>
  </si>
  <si>
    <t>（设备名称）需求内容及描述</t>
    <phoneticPr fontId="4" type="noConversion"/>
  </si>
  <si>
    <t>评分分值</t>
  </si>
  <si>
    <t>是否要提供技术支持资料（是/否）</t>
    <phoneticPr fontId="4" type="noConversion"/>
  </si>
  <si>
    <t>一、主要功能与目标</t>
  </si>
  <si>
    <t>用于血液、组织、核酸、蛋白、微生物等生物样本存储，为样本提供负80℃或负196℃存储环境，保持样本存取过程中的不间断冷冻链，避免样品的反复冻融和重复结晶，保障样本的完整性和安全性，实现样本智能化、规范化管理</t>
    <phoneticPr fontId="3" type="noConversion"/>
  </si>
  <si>
    <t>二、主要技术参数</t>
  </si>
  <si>
    <t>系统适用于存取冻存管容积规格≥5种，至少包含：0.3ml、0.5ml、0.75ml、1ml、2ml，冻存管至少适用二维码扫描存取功能</t>
    <phoneticPr fontId="3" type="noConversion"/>
  </si>
  <si>
    <t>是</t>
  </si>
  <si>
    <t>具备信息化管理功能，用于实现整个工作流程全流程监控、可电子化记录追溯及数据追踪功能，用于记录样本在整个存储周期的环境温度记录、设备运行日志、样本异动</t>
  </si>
  <si>
    <t>系统具备即插即用式组网扩容功能，用于无限拓展存储容积</t>
    <phoneticPr fontId="3" type="noConversion"/>
  </si>
  <si>
    <t>系统具备负80℃设备与气相液氮设备自动化整合功能</t>
    <phoneticPr fontId="3" type="noConversion"/>
  </si>
  <si>
    <t>主要技术参数小计分值</t>
  </si>
  <si>
    <t>三、一般技术参数</t>
  </si>
  <si>
    <t>3.1.1</t>
    <phoneticPr fontId="4" type="noConversion"/>
  </si>
  <si>
    <t>精确度</t>
  </si>
  <si>
    <t>具备样品管单管存储功能，低温存储区域无冻存架</t>
    <phoneticPr fontId="3" type="noConversion"/>
  </si>
  <si>
    <t>否</t>
  </si>
  <si>
    <t>3.1.2</t>
    <phoneticPr fontId="4" type="noConversion"/>
  </si>
  <si>
    <t>单管挑取速度≤10秒/支，96支挑取速度≤10分钟，具备智能化样品存取控制功能</t>
    <phoneticPr fontId="3" type="noConversion"/>
  </si>
  <si>
    <t>3.1.3</t>
  </si>
  <si>
    <t>样品进出舱区域配置干燥设备，用于对来自低温冰箱的样本管直接干燥</t>
    <phoneticPr fontId="3" type="noConversion"/>
  </si>
  <si>
    <t>3.1.4</t>
  </si>
  <si>
    <t>内置低温腔体湿度传感器，用于实时监控低温区域干燥状态，气体露点干燥温度≤负60℃</t>
    <phoneticPr fontId="3" type="noConversion"/>
  </si>
  <si>
    <t>3.1.5</t>
  </si>
  <si>
    <t>样品进出舱区域配置传感器，用于识别冻存管数量及高度，检测冻存管进出的数量与管盖松紧状态</t>
    <phoneticPr fontId="3" type="noConversion"/>
  </si>
  <si>
    <t>3.1.6</t>
  </si>
  <si>
    <t>制冷压缩机单元配置温度传感器，用于监控压缩机工作温度，配置压力传感器，用于监控制冷管路压力，设备故障情况下，具备实时远程人工干预，用于故障处理</t>
    <phoneticPr fontId="3" type="noConversion"/>
  </si>
  <si>
    <t>3.1.7</t>
  </si>
  <si>
    <t>3.1.8</t>
  </si>
  <si>
    <t>负80°工作模式下，样本挑选区工作温度至少达到负80°以下，负196°工作模式下，样本挑选区工作温度至少达到负196°以下</t>
    <phoneticPr fontId="3" type="noConversion"/>
  </si>
  <si>
    <t>3.2.1</t>
    <phoneticPr fontId="4" type="noConversion"/>
  </si>
  <si>
    <t>灵敏度</t>
  </si>
  <si>
    <t>配置备用制冷压缩机，用于自动间隔式交替工作，设备配置液氮补充口，可在断电情况下，提供液氮制冷</t>
    <phoneticPr fontId="3" type="noConversion"/>
  </si>
  <si>
    <t>3.2.2</t>
    <phoneticPr fontId="4" type="noConversion"/>
  </si>
  <si>
    <t>具备样品传输功能，用于样品自动化、智能化采集、传输与存储，传输范围≥5公里，无需人工进行样本转运</t>
    <phoneticPr fontId="3" type="noConversion"/>
  </si>
  <si>
    <t>3.2.3</t>
  </si>
  <si>
    <t>设备操作系统具备不同用户使用管理权限≥5级，未授权人员无法操控系统</t>
    <phoneticPr fontId="3" type="noConversion"/>
  </si>
  <si>
    <t>3.2.4</t>
  </si>
  <si>
    <t>稳定性</t>
  </si>
  <si>
    <t>具备出入库流程管理功能，至少包含：自动库位分配、出入库流程操作、智能动态化分配样本存储库、图形化选取需要入库位置</t>
    <phoneticPr fontId="3" type="noConversion"/>
  </si>
  <si>
    <t>3.2.5</t>
  </si>
  <si>
    <t>具备报表及统计管理功能，具备标准的出入库报表和库存报表查询及导出功能，具备图形化统计设备数量、冻存管数量、昨日及每月出入库样本数量、设备容量功能</t>
    <phoneticPr fontId="3" type="noConversion"/>
  </si>
  <si>
    <t>3.2.6</t>
  </si>
  <si>
    <t>具备设备管理员自定义各种管型的存储容积空间功能</t>
    <phoneticPr fontId="3" type="noConversion"/>
  </si>
  <si>
    <t>3.4.1</t>
    <phoneticPr fontId="4" type="noConversion"/>
  </si>
  <si>
    <t>耐用度</t>
  </si>
  <si>
    <t>系统配置不间断电源，用于在断电环境下保障系统机械单元与信息单元运行≥30分钟</t>
    <phoneticPr fontId="3" type="noConversion"/>
  </si>
  <si>
    <t>3.4.2</t>
    <phoneticPr fontId="4" type="noConversion"/>
  </si>
  <si>
    <t>具备紧急取样功能，允许用户在所有外援制冷瘫痪或极端情况下一键调库或一键移库，将样本自动转移至备用低温存储设备</t>
    <phoneticPr fontId="3" type="noConversion"/>
  </si>
  <si>
    <t>3.4.3</t>
  </si>
  <si>
    <t>系统具备AI语音控制功能，可在工作人员双手不方便的情况下，仍然能够操控设备运行</t>
    <phoneticPr fontId="3" type="noConversion"/>
  </si>
  <si>
    <t>3.5.1</t>
    <phoneticPr fontId="4" type="noConversion"/>
  </si>
  <si>
    <t>其他</t>
    <phoneticPr fontId="3" type="noConversion"/>
  </si>
  <si>
    <t>全自动气相液氮存储设备在工作状态下，液氮消耗≤8L/h，在静置状态下，≤1L/h</t>
    <phoneticPr fontId="3" type="noConversion"/>
  </si>
  <si>
    <t>是</t>
    <phoneticPr fontId="3" type="noConversion"/>
  </si>
  <si>
    <t>3.5.2</t>
    <phoneticPr fontId="4" type="noConversion"/>
  </si>
  <si>
    <t>全自动气相液氮存储设备具备程序降温功能，用于组织和细胞类样本存储</t>
    <phoneticPr fontId="3" type="noConversion"/>
  </si>
  <si>
    <t xml:space="preserve">         一般技术参数小计分值</t>
    <phoneticPr fontId="4" type="noConversion"/>
  </si>
  <si>
    <t>技术参数总计分值</t>
    <phoneticPr fontId="4" type="noConversion"/>
  </si>
  <si>
    <t>四、伴随服务要求</t>
  </si>
  <si>
    <t>产品配置要求</t>
    <phoneticPr fontId="4" type="noConversion"/>
  </si>
  <si>
    <t>配置清单：
1、负80°存储量*140万份
2、负196°存储量*10万份
3、用户终端操作系统*3套
4、样本传输系统*1套
5、冻存管*12万支</t>
    <phoneticPr fontId="4" type="noConversion"/>
  </si>
  <si>
    <t>随机工具、产品的升级要求</t>
  </si>
  <si>
    <t>1、设备网络端口及数据全部免费开放
2、在不减少临床应用功能的前提下，免费提供设备相关的软件升级
3、供应商需免费提供设备中文操作手册及产品维修保养手册。</t>
    <phoneticPr fontId="4" type="noConversion"/>
  </si>
  <si>
    <t>安装</t>
  </si>
  <si>
    <t>■需要     □不需要</t>
    <phoneticPr fontId="4" type="noConversion"/>
  </si>
  <si>
    <t>提供对产品的现场搬运、提供产品安装和维修所需的专用工具和辅助材料安装等</t>
    <phoneticPr fontId="4" type="noConversion"/>
  </si>
  <si>
    <t>调试</t>
  </si>
  <si>
    <t>1、供应商负责免费安装，免费提供安装、调试设备的试剂/耗品，并提供现场培训和其他形式的培训
2、若本项目需与买方物联网系统或其他系统进行联网对接，供应商需按买方要求免费开放通讯和数据传输端口协议，并承担其他系统制作接口的所有费用及无条件配合进行联网调试</t>
    <phoneticPr fontId="4" type="noConversion"/>
  </si>
  <si>
    <t>提供技术援助</t>
  </si>
  <si>
    <t>保修期后，供应商须承诺提供终身服务，且不收上门费和服务费，所有设备零配件、配套耗材供应保障≥10年</t>
    <phoneticPr fontId="4" type="noConversion"/>
  </si>
  <si>
    <t>培训</t>
  </si>
  <si>
    <t>1、供应商负责免费安装并提供现场培训，培训次数≥4次/年
2、供应商提供中文操作手册及产品维修保养资料</t>
    <phoneticPr fontId="4" type="noConversion"/>
  </si>
  <si>
    <t>验收方案</t>
  </si>
  <si>
    <t>五、售后服务要求</t>
  </si>
  <si>
    <t>售后服务响应时间</t>
  </si>
  <si>
    <t>服务内容与计划</t>
  </si>
  <si>
    <t>免费保修期内，每年提供≥4次免费维护保养，并出具维护保养报告</t>
    <phoneticPr fontId="4" type="noConversion"/>
  </si>
  <si>
    <t>维保内容与价格</t>
  </si>
  <si>
    <t>备品备件供货与价格</t>
  </si>
  <si>
    <t>1、保修期后，供应商须承诺提供终身服务，维修仅收取零件费，不收上门费、服务费及差旅费等其他费用，并提供主要零配件和消耗品的价目清单
2、承诺保修期外的年度保修合同价≤设备金额的5%，提供原厂承诺书</t>
    <phoneticPr fontId="4" type="noConversion"/>
  </si>
  <si>
    <t>设备名称：高端超声诊断仪</t>
    <phoneticPr fontId="4" type="noConversion"/>
  </si>
  <si>
    <t>采购编号： 0024-W00036489              预算总价：4,000,000元</t>
    <phoneticPr fontId="4" type="noConversion"/>
  </si>
  <si>
    <t>预算单价：2000,000元/套                   采购数量：2套</t>
    <phoneticPr fontId="4" type="noConversion"/>
  </si>
  <si>
    <t>腔内容积探头具备造影功能，用于阴道子宫输卵管超声造影检查</t>
    <phoneticPr fontId="3" type="noConversion"/>
  </si>
  <si>
    <t>探头接口≥4个，探头接口至少为无针式接口</t>
    <phoneticPr fontId="3" type="noConversion"/>
  </si>
  <si>
    <t>3.2.3</t>
    <phoneticPr fontId="4" type="noConversion"/>
  </si>
  <si>
    <t>3.3.1</t>
    <phoneticPr fontId="4" type="noConversion"/>
  </si>
  <si>
    <t>3.3.2</t>
    <phoneticPr fontId="4" type="noConversion"/>
  </si>
  <si>
    <t>3.3.3</t>
  </si>
  <si>
    <t>3.3.4</t>
  </si>
  <si>
    <t>其他</t>
  </si>
  <si>
    <t>3.5.3</t>
  </si>
  <si>
    <t>上海市第一妇婴保健院医疗设备采购需求（第2包）</t>
    <phoneticPr fontId="4" type="noConversion"/>
  </si>
  <si>
    <t>上海市第一妇婴保健院医疗设备采购需求（第5包）</t>
    <phoneticPr fontId="4" type="noConversion"/>
  </si>
  <si>
    <t>设备名称：高清腹腔镜系统</t>
    <phoneticPr fontId="4" type="noConversion"/>
  </si>
  <si>
    <t>采购编号： 0024-W00036490              预算总价：4,800,000元</t>
    <phoneticPr fontId="4" type="noConversion"/>
  </si>
  <si>
    <t>预算单价：1,600,000元/套                   采购数量：3套</t>
    <phoneticPr fontId="4" type="noConversion"/>
  </si>
  <si>
    <t>否</t>
    <phoneticPr fontId="4" type="noConversion"/>
  </si>
  <si>
    <t>3.3.2</t>
  </si>
  <si>
    <t>3.4.4</t>
  </si>
  <si>
    <t>上海市第一妇婴保健院医疗设备采购需求（第3包）</t>
    <phoneticPr fontId="4" type="noConversion"/>
  </si>
  <si>
    <t>上海市第一妇婴保健院医疗设备采购需求（第4包）</t>
    <phoneticPr fontId="4" type="noConversion"/>
  </si>
  <si>
    <t>设备名称：呼吸机</t>
    <phoneticPr fontId="4" type="noConversion"/>
  </si>
  <si>
    <t>采购编号：0024-W00036491              预算总价：5,100,000元</t>
    <phoneticPr fontId="4" type="noConversion"/>
  </si>
  <si>
    <t>预算单价：300,000元/套                   采购数量：17套</t>
    <phoneticPr fontId="4" type="noConversion"/>
  </si>
  <si>
    <t>所属医疗设备类别：□第一类     □第二类     ■第三类</t>
    <phoneticPr fontId="4" type="noConversion"/>
  </si>
  <si>
    <t>设备名称：聚焦超声肿瘤治疗系统</t>
    <phoneticPr fontId="4" type="noConversion"/>
  </si>
  <si>
    <t>采购编号： 0024-W00036492              预算总价：4,800,000元</t>
    <phoneticPr fontId="4" type="noConversion"/>
  </si>
  <si>
    <t>预算单价：4,800,000元/套                   采购数量：1套</t>
    <phoneticPr fontId="4" type="noConversion"/>
  </si>
  <si>
    <t>用于聚焦超声波治疗子宫肌瘤和软组织肿瘤</t>
    <phoneticPr fontId="4" type="noConversion"/>
  </si>
  <si>
    <t>具备子宫肌瘤治疗功能</t>
    <phoneticPr fontId="4" type="noConversion"/>
  </si>
  <si>
    <t>具备介质水处理功能</t>
    <phoneticPr fontId="4" type="noConversion"/>
  </si>
  <si>
    <t xml:space="preserve">焦域横向尺寸≤2mm×2mm	</t>
    <phoneticPr fontId="4" type="noConversion"/>
  </si>
  <si>
    <t xml:space="preserve">焦域纵向尺寸≤15mm	</t>
    <phoneticPr fontId="4" type="noConversion"/>
  </si>
  <si>
    <t xml:space="preserve">具备治疗计划系统功能，用于实时反馈调节治疗剂量，并监控治疗过程 </t>
    <phoneticPr fontId="4" type="noConversion"/>
  </si>
  <si>
    <t>具备超声实时监控功能，治疗中影像的变化实时评价疗效，治疗中实时监控灰阶增值≥5</t>
    <phoneticPr fontId="4" type="noConversion"/>
  </si>
  <si>
    <t>治疗头X向行程≥120mm</t>
    <phoneticPr fontId="4" type="noConversion"/>
  </si>
  <si>
    <t>治疗头Y向行程≥120mm</t>
    <phoneticPr fontId="4" type="noConversion"/>
  </si>
  <si>
    <t>治疗头Z向行程≥180mm</t>
    <phoneticPr fontId="4" type="noConversion"/>
  </si>
  <si>
    <t xml:space="preserve">声场安全性参数≥80	</t>
    <phoneticPr fontId="4" type="noConversion"/>
  </si>
  <si>
    <t>声焦域有效性参数≥30</t>
    <phoneticPr fontId="4" type="noConversion"/>
  </si>
  <si>
    <t>轴向次极大级≤-10dB</t>
    <phoneticPr fontId="4" type="noConversion"/>
  </si>
  <si>
    <t>监控超声探头旋转范围≥180°</t>
    <phoneticPr fontId="4" type="noConversion"/>
  </si>
  <si>
    <t>焦点高度至少包含：150mm至180mm</t>
    <phoneticPr fontId="4" type="noConversion"/>
  </si>
  <si>
    <t>具备声通道显示功能，具备在监控图像上显示出聚焦超声穿过人体组织的通道, 用于医生判断治疗的安全性</t>
    <phoneticPr fontId="4" type="noConversion"/>
  </si>
  <si>
    <t>具备显示治疗剂量数据功能，具备实时显示出当前治疗的剂量参数和累计的剂量参数，至少包含：功率、能量、时间</t>
    <phoneticPr fontId="4" type="noConversion"/>
  </si>
  <si>
    <t>具备扫描治疗功能，至少包含：定点治疗、多点扫描治疗、直线连续扫描治疗</t>
    <phoneticPr fontId="4" type="noConversion"/>
  </si>
  <si>
    <t>具备软组织肿瘤治疗功能</t>
    <phoneticPr fontId="4" type="noConversion"/>
  </si>
  <si>
    <t>具备远程医疗影像通讯功能，至少包含：远程会诊、用户管理、日志记录、系统配置等功能</t>
    <phoneticPr fontId="4" type="noConversion"/>
  </si>
  <si>
    <t>1、甲、乙双方在符合国家相关技术标准的基础上，根据购置器械的技术标准以及采购或招标时乙方承诺的原厂的技术参数为标准对器械进行技术验收。经甲乙双方验收合格后，双方在甲方《验收合格单》上签字确认。
2、须积极配合采购方和使用方按照合同等有效文件进行配置数量和功能验收</t>
    <phoneticPr fontId="4" type="noConversion"/>
  </si>
  <si>
    <t>（高端超声诊断仪A*1套）需求内容及描述</t>
    <phoneticPr fontId="4" type="noConversion"/>
  </si>
  <si>
    <t>3.1.1</t>
  </si>
  <si>
    <t>3.1.2</t>
  </si>
  <si>
    <t>3.2.1</t>
  </si>
  <si>
    <t>3.2.2</t>
  </si>
  <si>
    <t>3.3.1</t>
  </si>
  <si>
    <t>3.4.1</t>
  </si>
  <si>
    <t xml:space="preserve">         一般技术参数小计分值</t>
  </si>
  <si>
    <t>技术参数总计分值</t>
  </si>
  <si>
    <t>是否要提供技术支持资料（是/否）</t>
  </si>
  <si>
    <t>3.4.2</t>
  </si>
  <si>
    <t>综合技术参数总计分值</t>
  </si>
  <si>
    <t>（高端超声诊断仪B*1套）需求内容及描述</t>
    <phoneticPr fontId="3" type="noConversion"/>
  </si>
  <si>
    <t>单晶体二维凸阵探头频率范围至少包含：1.0MHz-8.0MHz</t>
    <phoneticPr fontId="3" type="noConversion"/>
  </si>
  <si>
    <t>线阵探头频率范围至少包含：3.0-17.0MHz</t>
    <phoneticPr fontId="3" type="noConversion"/>
  </si>
  <si>
    <t>腹部容积探头频率范围至少包含：2.0MHz-7.0MHz</t>
    <phoneticPr fontId="3" type="noConversion"/>
  </si>
  <si>
    <t>单晶心脏相控阵探头频率范围至少包含：1.0MHz-6MHz</t>
    <phoneticPr fontId="3" type="noConversion"/>
  </si>
  <si>
    <t>腔内探头频率范围至少包含：3MHz-13MHz，最大角度≥210°</t>
    <phoneticPr fontId="3" type="noConversion"/>
  </si>
  <si>
    <t>腔内容积探头频率范围至少包含：3MHz-11MHz，二维角度≥175°，三维角度≥115°，腔内探头具备温度值实时显示在显示屏功能</t>
    <phoneticPr fontId="3" type="noConversion"/>
  </si>
  <si>
    <t>主机系统动态范围≥300dB</t>
    <phoneticPr fontId="3" type="noConversion"/>
  </si>
  <si>
    <t>主机二维成像扫描深度≥40cm</t>
    <phoneticPr fontId="3" type="noConversion"/>
  </si>
  <si>
    <t>主机具备二维灰阶血流成像功能，能对血流进行实时显示，用于显示血流动力学状态</t>
    <phoneticPr fontId="3" type="noConversion"/>
  </si>
  <si>
    <t>单晶体二维凸阵探头频率范围至少包含：2.0MHz-5.0MHz</t>
    <phoneticPr fontId="3" type="noConversion"/>
  </si>
  <si>
    <t>腔内容积探头频率范围至少包含：4.0MHz-9.0MHz</t>
    <phoneticPr fontId="3" type="noConversion"/>
  </si>
  <si>
    <t>腹部容积探头频率范围至少包含：2.0MHz-8.0MHz</t>
    <phoneticPr fontId="3" type="noConversion"/>
  </si>
  <si>
    <t>线阵探头频率范围至少包含：3.0MHz-8.0MHz</t>
    <phoneticPr fontId="3" type="noConversion"/>
  </si>
  <si>
    <t>用于妇产盆底方向的临床诊断和教学工作，同时满足妇产科、腹部、胎儿心脏、新生儿、成人心脏、小儿、血管（外周、腹部）、浅表组织与小器官等方面检查，具备持续升级功能，能满足开展新的临床应用需求</t>
    <phoneticPr fontId="3" type="noConversion"/>
  </si>
  <si>
    <t>用于妇产筛查方向的临床诊断和教学，满足腹部、胎儿心脏、新生儿、成人心脏、小儿、血管（外周、腹部）、浅表组织与小器官等方面检查，具备持续升级功能，能满足开展新的临床应用需求</t>
    <phoneticPr fontId="3" type="noConversion"/>
  </si>
  <si>
    <t>主机内置子宫形态分类功能，用于直接根据示意图判断子宫形态</t>
    <phoneticPr fontId="3" type="noConversion"/>
  </si>
  <si>
    <t>主机内置医学数字图像和通信DICOM 3.0接口功能</t>
    <phoneticPr fontId="3" type="noConversion"/>
  </si>
  <si>
    <t>主机内置工作流协议，具备工作流协议自定义设置功能，能根据预设流程自动添加注释、体标及自动激活测量等</t>
    <phoneticPr fontId="3" type="noConversion"/>
  </si>
  <si>
    <t>主机内置盆底超声智能测量功能，用于自动测量盆底相关数据指标</t>
    <phoneticPr fontId="3" type="noConversion"/>
  </si>
  <si>
    <t>主机内置胎儿颅脑自动分析功能，具备一键自动获取胎儿颅脑正中矢状面功能，经丘脑平面，经小脑平面，经侧脑室平面，一键自动同时测量BPD,HC,OFD, CM 后颅窝池, Cerebellum小脑横径, Vp 侧脑室后脚</t>
    <phoneticPr fontId="3" type="noConversion"/>
  </si>
  <si>
    <t>主机内置窦卵泡智能成像功能，具备自动彩色编码显示功能，能按照体积大小排序及计数</t>
    <phoneticPr fontId="3" type="noConversion"/>
  </si>
  <si>
    <t>主机内置胎儿自动识别功能，用于实时自动跟踪胎儿运动并调整容积成像框位置，获得胎儿表面容积成像</t>
    <phoneticPr fontId="3" type="noConversion"/>
  </si>
  <si>
    <t>主机内置胎心容积导航功能，2步自动获取包括四腔心、左室流出道、右室流出道、胃泡、静脉连接、导管弓、主动脉弓、三血管气管切面</t>
    <phoneticPr fontId="3" type="noConversion"/>
  </si>
  <si>
    <t>主机操作面板内置角度可调液晶触摸屏，尺寸≥12英寸，具备手指滑动触摸屏进行翻页功能，具备手势操作功能，触摸屏直接设置调节参数功能</t>
    <phoneticPr fontId="3" type="noConversion"/>
  </si>
  <si>
    <t>主机内置高分辨率液晶显示器≥23英寸，无闪烁，不间断逐行扫描，具备上下左右旋转功能</t>
    <phoneticPr fontId="3" type="noConversion"/>
  </si>
  <si>
    <t>主机内置灰阶及血流三维/四维成像功能</t>
    <phoneticPr fontId="3" type="noConversion"/>
  </si>
  <si>
    <t>主机内置产科自动测量功能，具备独立功能按键，开启自动分析功能后，在产科二维实时扫查过程中不用按键，即可自动识别捕捉胎儿相关标准切面≥13个，并同屏同步自动存储于图像剪贴板区域，提供后续查阅，同时具备实时自动标准切面质控评分条功能，非标准切面不进行自动获取</t>
    <phoneticPr fontId="3" type="noConversion"/>
  </si>
  <si>
    <t>主机内置造影成像功能，用于腹部、浅表、腔内容积探头造影成像，具备与斑点噪声抑制技术结合使用功能</t>
    <phoneticPr fontId="3" type="noConversion"/>
  </si>
  <si>
    <t>主机内置实时双幅造影对比成像功能，造影参数与二维参数具备独立调节功能，造影连续采集时间≥10分钟</t>
    <phoneticPr fontId="3" type="noConversion"/>
  </si>
  <si>
    <t>主机内置造影图像和组织图像的位置互换功能</t>
    <phoneticPr fontId="3" type="noConversion"/>
  </si>
  <si>
    <t xml:space="preserve">主机内置实时微血管造影成像功能，用于显示组织内微小血管的灌注及走行 </t>
    <phoneticPr fontId="3" type="noConversion"/>
  </si>
  <si>
    <t>主机内置立体血流成像功能，通过光照模型，能够在二维血流成像的基础上，增加血流的立体呈现，用于显示立体图像</t>
    <phoneticPr fontId="3" type="noConversion"/>
  </si>
  <si>
    <t>主机内置微细血流成像功能，具备滤除软组织和噪声信号，保留超低速微细血流信号功能，用于提升超微细血流信号的敏感性和成束性，有别于能量血流和高分辨率血流</t>
    <phoneticPr fontId="3" type="noConversion"/>
  </si>
  <si>
    <t>主机内置剪切波弹性成像功能，具备一维点式剪切波弹性成像和二维实时剪切波功能，单位切换≥3种，至少包含：剪切波速度、杨氏模量、剪切模量，具备定量分析、定量分析比、定量分析直方图功能</t>
    <phoneticPr fontId="3" type="noConversion"/>
  </si>
  <si>
    <t>主机内置3D输出打印功能</t>
    <phoneticPr fontId="3" type="noConversion"/>
  </si>
  <si>
    <t>主机硬盘容量≥1 T，需按照用户需求配置医用设备信息采集终端设备，该设备符合主管部门设备平台建设数据采集要求</t>
    <phoneticPr fontId="3" type="noConversion"/>
  </si>
  <si>
    <t>（高清腹腔镜系统A*2套）需求内容及描述</t>
    <phoneticPr fontId="4" type="noConversion"/>
  </si>
  <si>
    <t>4K超高清主机摄像系统分辨率≥3840*2160，具备逐行扫描功能，图像色域空间标准：BT.2020</t>
  </si>
  <si>
    <t>摄像头与光学卡口连接具备分体功能，用于更换不同变焦或定焦光学卡口；光学卡口调节范围至少包含:16mm-32mm变焦卡口（2倍光学放大）、18mm及25mm定焦卡口</t>
    <phoneticPr fontId="3" type="noConversion"/>
  </si>
  <si>
    <t>具备光电复合染色成像功能（与配套光源使用），即光学染色+电子染色成像功能，提高病灶检出率及术中病变组织边界识别能力</t>
    <phoneticPr fontId="3" type="noConversion"/>
  </si>
  <si>
    <t>医用LED冷光源≥4路，至少包含：绿光LED、蓝紫光LED、红光LED、蓝光LED合束</t>
    <phoneticPr fontId="3" type="noConversion"/>
  </si>
  <si>
    <t>冷光源的输出总光通量应≥1400lm，具有手动和自动两种调光模式，支持普通白光和2种特殊光照明模式，照明模式≥3种，显色指数≥90</t>
    <phoneticPr fontId="3" type="noConversion"/>
  </si>
  <si>
    <t>3.5.1</t>
  </si>
  <si>
    <t>3.5.2</t>
  </si>
  <si>
    <t>4K超高清主机摄像系统分辨率≥3840*2160，具备逐行扫描功能，图像色域空间标准：T.2020</t>
  </si>
  <si>
    <t>精准度</t>
  </si>
  <si>
    <t>4K超高清镜头控制按键≥4个，具备自定义遥控设置功能，至少包含：预设白平衡、录像、拍照等</t>
  </si>
  <si>
    <t>耐用度</t>
    <phoneticPr fontId="3" type="noConversion"/>
  </si>
  <si>
    <t>医用气腹机最大充气流量≥40升/分，具备排烟功能</t>
    <phoneticPr fontId="3" type="noConversion"/>
  </si>
  <si>
    <t>需按照用户需求配置医用设备信息采集终端设备，该设备符合主管部门设备平台建设数据采集要求</t>
    <phoneticPr fontId="3" type="noConversion"/>
  </si>
  <si>
    <t>（高清腹腔镜系统B*1套）需求内容及描述</t>
    <phoneticPr fontId="3" type="noConversion"/>
  </si>
  <si>
    <t>LED冷光源，色温≥5000K，调光级别≥19级，显色指数≥90，灯泡平均连续使用寿命≥20000小时（光辐射≥70%）</t>
    <phoneticPr fontId="3" type="noConversion"/>
  </si>
  <si>
    <t>4K超高清主机面板具备锐度、亮度、电子放大、白平衡、拍照、录像等一键操控功能</t>
    <phoneticPr fontId="3" type="noConversion"/>
  </si>
  <si>
    <t>4K内窥镜摄像系统达到3840*2160 超高清图像分辨率，具备血管增强、锐度调节、电子放大、一键存储拍摄/录制等功能，能根据手术需求即时调整清晰显影，用于术后教学和案例分享</t>
    <phoneticPr fontId="3" type="noConversion"/>
  </si>
  <si>
    <t>4K内窥镜摄像系统达到3840*2160超高清图像分辨率，具备血管增强、锐度调节等功能</t>
    <phoneticPr fontId="3" type="noConversion"/>
  </si>
  <si>
    <t>具备图像冻结功能、自动白平衡及记忆功能、自动增益功能</t>
    <phoneticPr fontId="3" type="noConversion"/>
  </si>
  <si>
    <t>医用气腹机具备气体加热功能，自动加热温度至少达到35°C</t>
    <phoneticPr fontId="3" type="noConversion"/>
  </si>
  <si>
    <t>视场角≥75°，景深：3mm~200mm、中心角分辨力≥9C/°</t>
    <phoneticPr fontId="3" type="noConversion"/>
  </si>
  <si>
    <t>医用气腹机最大充气流量≥40升/分，流速范围至少包含：0.1升/分-42升/分，调节精度至少达到0.1升/分</t>
    <phoneticPr fontId="3" type="noConversion"/>
  </si>
  <si>
    <t>医用气腹机具备气体加热功能，气体加热至少达到：37℃±4℃，具有排烟功能</t>
    <phoneticPr fontId="3" type="noConversion"/>
  </si>
  <si>
    <t>医用监视器尺寸≥31英寸，4K及高清视频输入接口至少包含：HDMI、DVI、SDI、DP，台车自带隔离电源模块</t>
    <phoneticPr fontId="3" type="noConversion"/>
  </si>
  <si>
    <t>具备锐度调节、血管增强功能，主机界面亮度调节≥9级，测光模式≥3种，摄像头防水等级≥IPX7,满足全浸泡消毒要求</t>
    <phoneticPr fontId="3" type="noConversion"/>
  </si>
  <si>
    <t xml:space="preserve">高清腹腔镜系统具备用户自定义设置功能，保存设置≥20组，同时显示当前用户设置详情 </t>
    <phoneticPr fontId="3" type="noConversion"/>
  </si>
  <si>
    <r>
      <t>维修响应到场时间</t>
    </r>
    <r>
      <rPr>
        <sz val="12"/>
        <color theme="1"/>
        <rFont val="宋体"/>
        <family val="3"/>
        <charset val="134"/>
      </rPr>
      <t>≤</t>
    </r>
    <r>
      <rPr>
        <sz val="12"/>
        <color theme="1"/>
        <rFont val="Calibri"/>
        <family val="3"/>
      </rPr>
      <t>4</t>
    </r>
    <r>
      <rPr>
        <sz val="12"/>
        <color theme="1"/>
        <rFont val="等线"/>
        <family val="3"/>
        <charset val="134"/>
      </rPr>
      <t>小时，设有维修点以及常驻维修工程师，备品仓库备件充足</t>
    </r>
    <phoneticPr fontId="4" type="noConversion"/>
  </si>
  <si>
    <t>否</t>
    <phoneticPr fontId="3" type="noConversion"/>
  </si>
  <si>
    <t>供应商在接到报修后24小时内无法修复或产品需返厂维修，且严重影响临床业务，供应商需在5个工作日内提供备用机，备用机性能至少达到或优于现有需返修产品</t>
    <phoneticPr fontId="4" type="noConversion"/>
  </si>
  <si>
    <t>（呼吸机A*5套）需求内容及描述</t>
    <phoneticPr fontId="4" type="noConversion"/>
  </si>
  <si>
    <t>用于提供人体呼吸支持，经鼻或经口气管插管或气管切开等方式，在经管道连接人体与呼吸机，由呼吸机提供氧气和气压，维持人体肺的呼吸功能，主要用于治疗急危重症，呼吸衰竭的患者，满足院内转运及治疗功能</t>
    <phoneticPr fontId="3" type="noConversion"/>
  </si>
  <si>
    <t>呼气触发灵敏度至少包含：自动, 1—85%</t>
  </si>
  <si>
    <t xml:space="preserve"> 一般技术参数小计分值</t>
    <phoneticPr fontId="3" type="noConversion"/>
  </si>
  <si>
    <t>（呼吸机B*6套）需求内容及描述</t>
    <phoneticPr fontId="4" type="noConversion"/>
  </si>
  <si>
    <t>呼气触发灵敏度范围至少包含：自动, 1%—85%</t>
    <phoneticPr fontId="3" type="noConversion"/>
  </si>
  <si>
    <t>（呼吸机C*6套）需求内容及描述</t>
    <phoneticPr fontId="4" type="noConversion"/>
  </si>
  <si>
    <t>维修响应到场时间≤4小时，设有维修点以及常驻维修工程师，备品仓库备件充足</t>
    <phoneticPr fontId="4" type="noConversion"/>
  </si>
  <si>
    <t>吸气时间至少包含：0.1s-10s</t>
    <phoneticPr fontId="3" type="noConversion"/>
  </si>
  <si>
    <t>设备适配与主流信息化品牌至少包含：东软，东华，麦迪斯顿和米健临床信息系统的数据通信和展现应用，提供双方官方设备数据采集声明复印件</t>
    <phoneticPr fontId="3" type="noConversion"/>
  </si>
  <si>
    <t>具备动态肺视图功能，用于实时图形动态显示患者气道阻抗、肺顺应性、通气量变化大小等参数变化</t>
    <phoneticPr fontId="3" type="noConversion"/>
  </si>
  <si>
    <t>具备肺复张工具功能，具备压力和时长一键启动功能，具备历史数据回顾功能</t>
    <phoneticPr fontId="3" type="noConversion"/>
  </si>
  <si>
    <t>具备呼吸同步功能，能自动调节吸气触发灵敏度和呼气触发灵敏度，自动调节压力上升时间</t>
    <phoneticPr fontId="3" type="noConversion"/>
  </si>
  <si>
    <t>具备肺损伤、肺塌陷对应参数柱状图风险提示功能</t>
    <phoneticPr fontId="3" type="noConversion"/>
  </si>
  <si>
    <t>用于提供人体呼吸支持，经鼻或经口气管插管或气管切开等方式，在经管道连接人体与呼吸机，由呼吸机提供氧气和气压，维持人体肺的呼吸功能，主要用于治疗急危重症，呼吸衰竭的患者，提供肺损伤风险提示功能</t>
    <phoneticPr fontId="3" type="noConversion"/>
  </si>
  <si>
    <t>用于提供人体呼吸支持，经鼻或经口气管插管或气管切开等方式，在经管道连接人体与呼吸机，由呼吸机提供氧气和气压，维持人体肺的呼吸功能，主要用于治疗急危重症，呼吸衰竭的患者，满足患者辅助压监测功能</t>
    <phoneticPr fontId="3" type="noConversion"/>
  </si>
  <si>
    <t>具备高流速氧疗（氧疗流速≥80L/min）、无创通气、有创通气功能，配置彩色电容触摸控制屏，屏幕尺寸≥12英寸</t>
    <phoneticPr fontId="3" type="noConversion"/>
  </si>
  <si>
    <t>具备实时提供吸气末跨肺压、呼气末跨肺压、跨肺驱动压、吸气末食道压、呼气末食道压压、食道压摆动值、食道压压力时间乘积、食道压分钟压力时间乘积等辅助压监测参数功能</t>
    <phoneticPr fontId="3" type="noConversion"/>
  </si>
  <si>
    <t>具备自适应分钟通气模式功能，具备表盘显示功能，提供食品药品监督管理局备案说明书</t>
    <phoneticPr fontId="3" type="noConversion"/>
  </si>
  <si>
    <t>具备实时监测压力-时间曲线显示功能，具备牵张指数参数功能，用于辅助临床判断与决策，提供食品药品监督管理局备案说明书</t>
    <phoneticPr fontId="3" type="noConversion"/>
  </si>
  <si>
    <t>具备实时监测压力/容积环显示功能，具备肺过度膨胀系数参数功能，用于辅助临床判断与决策，提供食品药品监督管理局备案说明书</t>
    <phoneticPr fontId="3" type="noConversion"/>
  </si>
  <si>
    <t>具备气动电控功能，至少具备高流速氧疗、无创通气、有创通气功能，具备提供肺损伤风险提示功能</t>
    <phoneticPr fontId="3" type="noConversion"/>
  </si>
  <si>
    <t>具备气动电控功能，至少包含：高流速氧疗、无创通气、有创通气、辅助压监测功能</t>
    <phoneticPr fontId="3" type="noConversion"/>
  </si>
  <si>
    <t>主机重量≤18kg（不带涡轮），提供食品药品监督管理局备案使用说明书</t>
    <phoneticPr fontId="3" type="noConversion"/>
  </si>
  <si>
    <t>配置彩色电容触摸屏，屏幕尺寸≥18英寸</t>
    <phoneticPr fontId="3" type="noConversion"/>
  </si>
  <si>
    <t>呼气触发灵敏度范围至少包含：自动, 1%—85% ，提供食品药品监督管理局备案使用说明书</t>
    <phoneticPr fontId="3" type="noConversion"/>
  </si>
  <si>
    <t>自适应通气模式具备表盘显示功能，用于进行通气提示，提供食品药品监督管理局备案使用说明书</t>
    <phoneticPr fontId="3" type="noConversion"/>
  </si>
  <si>
    <t>具备电动电控性能，适用于院内转运，主机重量≤11kg（不含台车），主机可从台车上无工具拆卸，单独使用，提供食品药品监督管理局备案使用说明书</t>
    <phoneticPr fontId="3" type="noConversion"/>
  </si>
  <si>
    <t>是</t>
    <phoneticPr fontId="3" type="noConversion"/>
  </si>
  <si>
    <t>主机内置液晶显示器≥23英寸，操作面板具备角度可调液晶触摸屏≥15英寸</t>
    <phoneticPr fontId="3" type="noConversion"/>
  </si>
  <si>
    <t>主机配置3CMOS传感器，内置静态图片及动态图像抓取功能，用于术中记录视频及图片</t>
    <phoneticPr fontId="3" type="noConversion"/>
  </si>
  <si>
    <t>支持与术中超声系统同屏联合应用功能，用于实现台式腹腔镜术中超声联合应用的超腹联合功能，精准定位病灶辅助手术切除，通过摄像头遥控切换超声图像在腔镜显示器上画中画显示，实现同屏同录</t>
    <phoneticPr fontId="3" type="noConversion"/>
  </si>
  <si>
    <t>高清腹腔镜系统具备与三维规划工作站联动功能，用于三维重建与内窥镜图像进行配准</t>
    <phoneticPr fontId="3" type="noConversion"/>
  </si>
  <si>
    <t>镜子工作长度为≥305mm，工作直径≥10mm，镜子灭菌次数≥500次，至少适用于高温高压灭菌或低温等离子灭菌</t>
    <phoneticPr fontId="3" type="noConversion"/>
  </si>
  <si>
    <t>4K超高清镜头灭菌次数≥500次，至少适用于高温高压灭菌或低温等离子灭菌</t>
    <phoneticPr fontId="3" type="noConversion"/>
  </si>
  <si>
    <t>设备具备有线和无线方式直接与监护仪和中央监护系统互联，用于将呼吸机的监测信息参数和波形实时显示到监护仪和中央监护系统上，用于集中监测</t>
    <phoneticPr fontId="3" type="noConversion"/>
  </si>
  <si>
    <t>是</t>
    <phoneticPr fontId="4" type="noConversion"/>
  </si>
  <si>
    <r>
      <t>负80℃存储量≥</t>
    </r>
    <r>
      <rPr>
        <b/>
        <sz val="12"/>
        <rFont val="等线"/>
        <family val="3"/>
        <charset val="134"/>
        <scheme val="minor"/>
      </rPr>
      <t>140万份</t>
    </r>
    <r>
      <rPr>
        <sz val="12"/>
        <rFont val="等线"/>
        <family val="3"/>
        <charset val="134"/>
        <scheme val="minor"/>
      </rPr>
      <t>（有效工作容积≥0.5ml），负196℃存储量≥10万份（有效工作容积≥0.5ml）</t>
    </r>
    <phoneticPr fontId="3" type="noConversion"/>
  </si>
  <si>
    <t>制冷箱体保温层厚度≥150mm,保障系统在断电情况下，时间≥48小时，箱体温升≤负60℃</t>
    <phoneticPr fontId="3" type="noConversion"/>
  </si>
  <si>
    <r>
      <t>维修响应到场时间</t>
    </r>
    <r>
      <rPr>
        <sz val="12"/>
        <rFont val="宋体"/>
        <family val="3"/>
        <charset val="134"/>
      </rPr>
      <t>≤</t>
    </r>
    <r>
      <rPr>
        <sz val="12"/>
        <rFont val="Calibri"/>
        <family val="3"/>
      </rPr>
      <t>4</t>
    </r>
    <r>
      <rPr>
        <sz val="12"/>
        <rFont val="等线"/>
        <family val="3"/>
        <charset val="134"/>
      </rPr>
      <t>小时，设有维修点以及常驻维修工程师，备品仓库备件充足</t>
    </r>
    <phoneticPr fontId="4" type="noConversion"/>
  </si>
  <si>
    <r>
      <t xml:space="preserve">所属医疗设备类别：□第一类     ■第二类     </t>
    </r>
    <r>
      <rPr>
        <sz val="12"/>
        <rFont val="仿宋_GB2312"/>
        <family val="3"/>
        <charset val="134"/>
      </rPr>
      <t>■</t>
    </r>
    <r>
      <rPr>
        <sz val="12"/>
        <rFont val="等线"/>
        <family val="3"/>
        <charset val="134"/>
        <scheme val="minor"/>
      </rPr>
      <t>第三类</t>
    </r>
    <phoneticPr fontId="4" type="noConversion"/>
  </si>
  <si>
    <t>主机内置高清血流成像功能，用于提供高空间分辨率和时间分辨率的彩色血流图像，探查细微末梢血流的动态情况</t>
    <phoneticPr fontId="3" type="noConversion"/>
  </si>
  <si>
    <r>
      <t>焦域最大声强</t>
    </r>
    <r>
      <rPr>
        <sz val="12"/>
        <rFont val="宋体"/>
        <family val="3"/>
        <charset val="134"/>
      </rPr>
      <t>≥</t>
    </r>
    <r>
      <rPr>
        <sz val="12"/>
        <rFont val="等线"/>
        <family val="3"/>
        <charset val="134"/>
        <scheme val="minor"/>
      </rPr>
      <t>10000W/cm</t>
    </r>
    <r>
      <rPr>
        <vertAlign val="superscript"/>
        <sz val="12"/>
        <rFont val="等线"/>
        <family val="3"/>
        <charset val="134"/>
        <scheme val="minor"/>
      </rPr>
      <t>2</t>
    </r>
    <phoneticPr fontId="4" type="noConversion"/>
  </si>
  <si>
    <t>配置下置式超声发射器，适用于湿式俯卧治疗，提供技术白皮书</t>
    <phoneticPr fontId="4" type="noConversion"/>
  </si>
  <si>
    <t>输入电功率≥8.5KVA，聚能比≥13000，提供第三方检测报告或技术白皮书</t>
    <phoneticPr fontId="4" type="noConversion"/>
  </si>
  <si>
    <t>介质水氧溶量≤3mg/L，提供第三方检测报告或技术白皮书</t>
    <phoneticPr fontId="4" type="noConversion"/>
  </si>
  <si>
    <r>
      <t>配置清单：</t>
    </r>
    <r>
      <rPr>
        <sz val="12"/>
        <rFont val="等线"/>
        <family val="3"/>
        <charset val="134"/>
      </rPr>
      <t xml:space="preserve">
</t>
    </r>
    <r>
      <rPr>
        <sz val="12"/>
        <rFont val="仿宋_GB2312"/>
        <family val="3"/>
        <charset val="134"/>
      </rPr>
      <t>1、</t>
    </r>
    <r>
      <rPr>
        <sz val="12"/>
        <rFont val="Microsoft YaHei UI"/>
        <family val="3"/>
        <charset val="134"/>
      </rPr>
      <t>主机</t>
    </r>
    <r>
      <rPr>
        <sz val="12"/>
        <rFont val="等线"/>
        <family val="3"/>
        <charset val="134"/>
      </rPr>
      <t>*1套</t>
    </r>
    <r>
      <rPr>
        <sz val="12"/>
        <rFont val="仿宋_GB2312"/>
        <family val="3"/>
        <charset val="134"/>
      </rPr>
      <t xml:space="preserve">
2、聚焦型超声治疗头*1个
3、超声驱动电源*1套
4、治疗床*1套
5、扫描运动装置*1套
6、超声影像监控装置*1台
7、计算机自动控制和处理装置*1套
8、电源控制装置*1套
9、介质水处理装置*1套
10、子宫肌瘤和软组织肿瘤治疗用患者体位固定装置*1套
11、监护设备安放装置*1套
12、系统软件（子宫肌瘤治疗模块、软组织肿瘤治疗模块等）*1套
13、辅助系统（患者辅助梯、专用工具等）*1组
14、远程医疗影像通讯软件*1套
15、远程支持接口*1套
16、医用设备信息采集终端设备*1套</t>
    </r>
    <phoneticPr fontId="4" type="noConversion"/>
  </si>
  <si>
    <t>具备与数字化手术室联合应用功能，用于术前病人信息统计、术中数据存储、院内示教转播及术后管理</t>
    <phoneticPr fontId="3" type="noConversion"/>
  </si>
  <si>
    <r>
      <rPr>
        <b/>
        <sz val="12"/>
        <rFont val="等线"/>
        <family val="3"/>
        <charset val="134"/>
        <scheme val="minor"/>
      </rPr>
      <t>具备主机界面亮度调整功能</t>
    </r>
    <r>
      <rPr>
        <sz val="12"/>
        <rFont val="等线"/>
        <family val="3"/>
        <charset val="134"/>
        <scheme val="minor"/>
      </rPr>
      <t>，亮度调节≥9级，测光模式≥3种，摄像头防水等级≥IPX7,满足全浸泡消毒要求</t>
    </r>
    <phoneticPr fontId="3" type="noConversion"/>
  </si>
  <si>
    <t>配置4K超高清液晶监视器，分辨率≥3840*2160，尺寸≥31英寸</t>
    <phoneticPr fontId="3" type="noConversion"/>
  </si>
  <si>
    <r>
      <t>压力触发灵敏度至少包含：-20cmH</t>
    </r>
    <r>
      <rPr>
        <vertAlign val="subscript"/>
        <sz val="12"/>
        <rFont val="等线"/>
        <family val="3"/>
        <charset val="134"/>
        <scheme val="minor"/>
      </rPr>
      <t>2</t>
    </r>
    <r>
      <rPr>
        <sz val="12"/>
        <rFont val="等线"/>
        <family val="3"/>
        <charset val="134"/>
        <scheme val="minor"/>
      </rPr>
      <t>O~-0.5cmH</t>
    </r>
    <r>
      <rPr>
        <vertAlign val="subscript"/>
        <sz val="12"/>
        <rFont val="等线"/>
        <family val="3"/>
        <charset val="134"/>
        <scheme val="minor"/>
      </rPr>
      <t>2</t>
    </r>
    <r>
      <rPr>
        <sz val="12"/>
        <rFont val="等线"/>
        <family val="3"/>
        <charset val="134"/>
        <scheme val="minor"/>
      </rPr>
      <t>O，关闭</t>
    </r>
    <phoneticPr fontId="3" type="noConversion"/>
  </si>
  <si>
    <r>
      <t>具备实时提供胸壁顺应性监测功能，监测范围至少包含：0-300mL/cmH</t>
    </r>
    <r>
      <rPr>
        <vertAlign val="subscript"/>
        <sz val="12"/>
        <rFont val="宋体"/>
        <family val="3"/>
        <charset val="134"/>
      </rPr>
      <t>2</t>
    </r>
    <r>
      <rPr>
        <sz val="12"/>
        <rFont val="宋体"/>
        <family val="3"/>
        <charset val="134"/>
      </rPr>
      <t>O</t>
    </r>
    <phoneticPr fontId="3" type="noConversion"/>
  </si>
  <si>
    <t>具备辅助压置管功能，用于实时检测识别食道压气囊位置，一键自动阻塞实验，确认气囊位置，提供设备适配测压胃管耗材，提供医疗器械产品注册证</t>
    <phoneticPr fontId="3" type="noConversion"/>
  </si>
  <si>
    <t>具备食道压滤波、食道压基线校准功能，提供设备适配测压胃管耗材</t>
    <phoneticPr fontId="3" type="noConversion"/>
  </si>
  <si>
    <r>
      <t>具备肺顺应性参数监测功能，监测范围至少包含：0-300mL/cmH</t>
    </r>
    <r>
      <rPr>
        <vertAlign val="subscript"/>
        <sz val="12"/>
        <rFont val="宋体"/>
        <family val="3"/>
        <charset val="134"/>
      </rPr>
      <t>2</t>
    </r>
    <r>
      <rPr>
        <sz val="12"/>
        <rFont val="宋体"/>
        <family val="3"/>
        <charset val="134"/>
      </rPr>
      <t>O</t>
    </r>
    <phoneticPr fontId="3" type="noConversion"/>
  </si>
  <si>
    <t>安装场地设备总体高度≤2.7米（含检修空间），最大承重≤500千克/平方米，整体实施面积≤60平方米</t>
    <phoneticPr fontId="3" type="noConversion"/>
  </si>
  <si>
    <r>
      <t>配置清单：</t>
    </r>
    <r>
      <rPr>
        <b/>
        <sz val="14"/>
        <color rgb="FFFF0000"/>
        <rFont val="等线"/>
        <family val="3"/>
        <charset val="134"/>
        <scheme val="minor"/>
      </rPr>
      <t>（需提供以下全部标红配置的注册证）</t>
    </r>
    <r>
      <rPr>
        <sz val="12"/>
        <rFont val="等线"/>
        <family val="3"/>
        <charset val="134"/>
        <scheme val="minor"/>
      </rPr>
      <t xml:space="preserve">
1、高清腹腔镜系统A*2套
</t>
    </r>
    <r>
      <rPr>
        <sz val="12"/>
        <color rgb="FFFF0000"/>
        <rFont val="等线"/>
        <family val="3"/>
        <charset val="134"/>
        <scheme val="minor"/>
      </rPr>
      <t xml:space="preserve">1.1、4K超高清主机及摄像头*2套
1.2、光源*2个
</t>
    </r>
    <r>
      <rPr>
        <sz val="12"/>
        <color theme="1"/>
        <rFont val="等线"/>
        <family val="3"/>
        <charset val="134"/>
        <scheme val="minor"/>
      </rPr>
      <t>1.3、4K超高清液晶监视器*2个</t>
    </r>
    <r>
      <rPr>
        <sz val="12"/>
        <color rgb="FFFF0000"/>
        <rFont val="等线"/>
        <family val="3"/>
        <charset val="134"/>
        <scheme val="minor"/>
      </rPr>
      <t xml:space="preserve">
1.4、30°4K超高清镜头*4根
</t>
    </r>
    <r>
      <rPr>
        <sz val="12"/>
        <rFont val="等线"/>
        <family val="3"/>
        <charset val="134"/>
        <scheme val="minor"/>
      </rPr>
      <t xml:space="preserve">1.5、4K超高清镜头专用消毒盒*4个
1.6、导光束*4根
1.7、台车*2辆
</t>
    </r>
    <r>
      <rPr>
        <sz val="12"/>
        <color rgb="FFFF0000"/>
        <rFont val="等线"/>
        <family val="3"/>
        <charset val="134"/>
        <scheme val="minor"/>
      </rPr>
      <t>1.8、医用气腹机*2套（含可重复使用气腹管*2根）</t>
    </r>
    <r>
      <rPr>
        <sz val="12"/>
        <rFont val="等线"/>
        <family val="3"/>
        <charset val="134"/>
        <scheme val="minor"/>
      </rPr>
      <t xml:space="preserve">
2、高清腹腔镜系统B*1套
</t>
    </r>
    <r>
      <rPr>
        <sz val="12"/>
        <color rgb="FFFF0000"/>
        <rFont val="等线"/>
        <family val="3"/>
        <charset val="134"/>
        <scheme val="minor"/>
      </rPr>
      <t xml:space="preserve">2.1、4K超高清主机及摄像头*1套
2.2、光源*1个
</t>
    </r>
    <r>
      <rPr>
        <sz val="12"/>
        <rFont val="等线"/>
        <family val="3"/>
        <charset val="134"/>
        <scheme val="minor"/>
      </rPr>
      <t xml:space="preserve">2.3、4K超高清液晶监视器*1个
</t>
    </r>
    <r>
      <rPr>
        <sz val="12"/>
        <color rgb="FFFF0000"/>
        <rFont val="等线"/>
        <family val="3"/>
        <charset val="134"/>
        <scheme val="minor"/>
      </rPr>
      <t>2.4、30°4K超高清镜头*2根</t>
    </r>
    <r>
      <rPr>
        <sz val="12"/>
        <rFont val="等线"/>
        <family val="3"/>
        <charset val="134"/>
        <scheme val="minor"/>
      </rPr>
      <t xml:space="preserve">
2.5、4K超高清镜头专用消毒盒*2个
2.6、导光束*2根
2.7、台车*1辆
</t>
    </r>
    <r>
      <rPr>
        <sz val="12"/>
        <color rgb="FFFF0000"/>
        <rFont val="等线"/>
        <family val="3"/>
        <charset val="134"/>
        <scheme val="minor"/>
      </rPr>
      <t>2.8、医用气腹机*1套（含可重复使用气腹管*1根）</t>
    </r>
    <r>
      <rPr>
        <sz val="12"/>
        <rFont val="等线"/>
        <family val="3"/>
        <charset val="134"/>
        <scheme val="minor"/>
      </rPr>
      <t xml:space="preserve">
3、医用设备信息采集终端设备*3套</t>
    </r>
    <phoneticPr fontId="4" type="noConversion"/>
  </si>
  <si>
    <r>
      <t>配置清单：</t>
    </r>
    <r>
      <rPr>
        <b/>
        <sz val="14"/>
        <color rgb="FFFF0000"/>
        <rFont val="等线"/>
        <family val="3"/>
        <charset val="134"/>
        <scheme val="minor"/>
      </rPr>
      <t>（需提供以下全部标红配置的注册证）</t>
    </r>
    <r>
      <rPr>
        <sz val="12"/>
        <rFont val="等线"/>
        <family val="3"/>
        <charset val="134"/>
        <scheme val="minor"/>
      </rPr>
      <t xml:space="preserve">
1高端超声诊断仪A*1套
</t>
    </r>
    <r>
      <rPr>
        <sz val="12"/>
        <color rgb="FFFF0000"/>
        <rFont val="等线"/>
        <family val="3"/>
        <charset val="134"/>
        <scheme val="minor"/>
      </rPr>
      <t>1.1、主机*1台</t>
    </r>
    <r>
      <rPr>
        <sz val="12"/>
        <rFont val="等线"/>
        <family val="3"/>
        <charset val="134"/>
        <scheme val="minor"/>
      </rPr>
      <t xml:space="preserve">
1.2、软件*1套（含盆底、膀胱自动测量、产科自动测量、造影功能）
</t>
    </r>
    <r>
      <rPr>
        <sz val="12"/>
        <color rgb="FFFF0000"/>
        <rFont val="等线"/>
        <family val="3"/>
        <charset val="134"/>
        <scheme val="minor"/>
      </rPr>
      <t xml:space="preserve">1.3、单晶体二维凸阵探头*1把
1.4、线阵探头*1把
1.5、腹部容积探头*1把
1.6、单晶心脏相控阵探头*1把
1.7、腔内探头*1把
1.8、腔内容积探头*1把
</t>
    </r>
    <r>
      <rPr>
        <sz val="12"/>
        <rFont val="等线"/>
        <family val="3"/>
        <charset val="134"/>
        <scheme val="minor"/>
      </rPr>
      <t xml:space="preserve">1.9、医用设备信息采集终端设备*1套
2、高端超声诊断仪B*1套
</t>
    </r>
    <r>
      <rPr>
        <sz val="12"/>
        <color rgb="FFFF0000"/>
        <rFont val="等线"/>
        <family val="3"/>
        <charset val="134"/>
        <scheme val="minor"/>
      </rPr>
      <t>2.1、主机*1台</t>
    </r>
    <r>
      <rPr>
        <sz val="12"/>
        <rFont val="等线"/>
        <family val="3"/>
        <charset val="134"/>
        <scheme val="minor"/>
      </rPr>
      <t xml:space="preserve">
2.2、软件*1套（含卵泡智能成像、胎心容积导航、胎儿自动识别）
</t>
    </r>
    <r>
      <rPr>
        <sz val="12"/>
        <color rgb="FFFF0000"/>
        <rFont val="等线"/>
        <family val="3"/>
        <charset val="134"/>
        <scheme val="minor"/>
      </rPr>
      <t xml:space="preserve">2.3、单晶体二维凸阵探头*1把
2.4、线阵探头*1把
2.5、腹部容积探头*1把
2.6、腔内容积探头*1把
</t>
    </r>
    <r>
      <rPr>
        <sz val="12"/>
        <rFont val="等线"/>
        <family val="3"/>
        <charset val="134"/>
        <scheme val="minor"/>
      </rPr>
      <t>2.7、医用设备信息采集终端设备*1套</t>
    </r>
    <phoneticPr fontId="4" type="noConversion"/>
  </si>
  <si>
    <r>
      <t>配置清单：</t>
    </r>
    <r>
      <rPr>
        <b/>
        <sz val="14"/>
        <color rgb="FFFF0000"/>
        <rFont val="等线"/>
        <family val="3"/>
        <charset val="134"/>
        <scheme val="minor"/>
      </rPr>
      <t>（需提供以下全部标红配置的注册证）</t>
    </r>
    <r>
      <rPr>
        <sz val="12"/>
        <rFont val="等线"/>
        <family val="3"/>
        <charset val="134"/>
        <scheme val="minor"/>
      </rPr>
      <t xml:space="preserve">
1、呼吸机A*5套（每套含：</t>
    </r>
    <r>
      <rPr>
        <sz val="12"/>
        <color rgb="FFFF0000"/>
        <rFont val="等线"/>
        <family val="3"/>
        <charset val="134"/>
        <scheme val="minor"/>
      </rPr>
      <t>主机</t>
    </r>
    <r>
      <rPr>
        <sz val="12"/>
        <rFont val="等线"/>
        <family val="3"/>
        <charset val="134"/>
        <scheme val="minor"/>
      </rPr>
      <t>*1台、台车*1辆、湿化器*1个、气源管*1根、呼末二氧化碳模块*1套、麻醉气体模块*1套） 
2、呼吸机B*6套（每套含：</t>
    </r>
    <r>
      <rPr>
        <sz val="12"/>
        <color rgb="FFFF0000"/>
        <rFont val="等线"/>
        <family val="3"/>
        <charset val="134"/>
        <scheme val="minor"/>
      </rPr>
      <t>主机</t>
    </r>
    <r>
      <rPr>
        <sz val="12"/>
        <rFont val="等线"/>
        <family val="3"/>
        <charset val="134"/>
        <scheme val="minor"/>
      </rPr>
      <t>*1台、台车*1辆、湿化器*1个、气源管*1根、呼末二氧化碳模块*1套） 
3、呼吸机C*6套（每套含：</t>
    </r>
    <r>
      <rPr>
        <sz val="12"/>
        <color rgb="FFFF0000"/>
        <rFont val="等线"/>
        <family val="3"/>
        <charset val="134"/>
        <scheme val="minor"/>
      </rPr>
      <t>主机</t>
    </r>
    <r>
      <rPr>
        <sz val="12"/>
        <rFont val="等线"/>
        <family val="3"/>
        <charset val="134"/>
        <scheme val="minor"/>
      </rPr>
      <t>*1台、台车*1辆、湿化器*1个、气源管*1根）</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</si>
</sst>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等线"/>
      <family val="2"/>
      <scheme val="minor"/>
    </font>
    <font>
      <sz val="11"/>
      <color theme="1"/>
      <name val="等线"/>
      <family val="2"/>
      <charset val="134"/>
      <scheme val="minor"/>
    </font>
    <font>
      <b/>
      <sz val="16"/>
      <color theme="1"/>
      <name val="等线"/>
      <family val="3"/>
      <charset val="134"/>
      <scheme val="minor"/>
    </font>
    <font>
      <sz val="9"/>
      <name val="等线"/>
      <family val="3"/>
      <charset val="134"/>
      <scheme val="minor"/>
    </font>
    <font>
      <sz val="9"/>
      <name val="等线"/>
      <family val="2"/>
      <charset val="134"/>
      <scheme val="minor"/>
    </font>
    <font>
      <sz val="12"/>
      <color theme="1"/>
      <name val="等线"/>
      <family val="3"/>
      <charset val="134"/>
      <scheme val="minor"/>
    </font>
    <font>
      <b/>
      <sz val="11"/>
      <color theme="1"/>
      <name val="等线"/>
      <family val="3"/>
      <charset val="134"/>
      <scheme val="minor"/>
    </font>
    <font>
      <b/>
      <sz val="12"/>
      <color theme="1"/>
      <name val="等线"/>
      <family val="3"/>
      <charset val="134"/>
      <scheme val="minor"/>
    </font>
    <font>
      <sz val="12"/>
      <color theme="1"/>
      <name val="宋体"/>
      <family val="3"/>
      <charset val="134"/>
    </font>
    <font>
      <sz val="12"/>
      <color theme="1"/>
      <name val="仿宋_GB2312"/>
      <family val="3"/>
      <charset val="134"/>
    </font>
    <font>
      <b/>
      <sz val="16"/>
      <name val="等线"/>
      <family val="3"/>
      <charset val="134"/>
      <scheme val="minor"/>
    </font>
    <font>
      <sz val="12"/>
      <name val="等线"/>
      <family val="3"/>
      <charset val="134"/>
      <scheme val="minor"/>
    </font>
    <font>
      <b/>
      <sz val="12"/>
      <name val="等线"/>
      <family val="3"/>
      <charset val="134"/>
      <scheme val="minor"/>
    </font>
    <font>
      <sz val="12"/>
      <name val="仿宋_GB2312"/>
      <family val="3"/>
      <charset val="134"/>
    </font>
    <font>
      <sz val="12"/>
      <name val="宋体"/>
      <family val="3"/>
      <charset val="134"/>
    </font>
    <font>
      <sz val="11"/>
      <name val="等线"/>
      <family val="2"/>
      <charset val="134"/>
      <scheme val="minor"/>
    </font>
    <font>
      <sz val="11"/>
      <color theme="1"/>
      <name val="等线"/>
      <family val="3"/>
      <charset val="134"/>
      <scheme val="minor"/>
    </font>
    <font>
      <sz val="12"/>
      <color rgb="FF000000"/>
      <name val="宋体"/>
      <family val="3"/>
      <charset val="134"/>
    </font>
    <font>
      <sz val="12"/>
      <color rgb="FFFF0000"/>
      <name val="等线"/>
      <family val="3"/>
      <charset val="134"/>
      <scheme val="minor"/>
    </font>
    <font>
      <sz val="11"/>
      <color rgb="FFFF0000"/>
      <name val="等线"/>
      <family val="3"/>
      <charset val="134"/>
      <scheme val="minor"/>
    </font>
    <font>
      <b/>
      <sz val="12"/>
      <color rgb="FF000000"/>
      <name val="等线"/>
      <family val="3"/>
      <charset val="134"/>
      <scheme val="minor"/>
    </font>
    <font>
      <sz val="11"/>
      <color rgb="FFFF0000"/>
      <name val="等线"/>
      <family val="2"/>
      <scheme val="minor"/>
    </font>
    <font>
      <b/>
      <sz val="11"/>
      <color rgb="FFFF0000"/>
      <name val="等线"/>
      <family val="3"/>
      <charset val="134"/>
      <scheme val="minor"/>
    </font>
    <font>
      <sz val="11"/>
      <name val="等线"/>
      <family val="3"/>
      <charset val="134"/>
      <scheme val="minor"/>
    </font>
    <font>
      <sz val="12"/>
      <color theme="1"/>
      <name val="Calibri"/>
      <family val="3"/>
    </font>
    <font>
      <sz val="12"/>
      <color theme="1"/>
      <name val="等线"/>
      <family val="3"/>
      <charset val="134"/>
    </font>
    <font>
      <sz val="11"/>
      <name val="宋体"/>
      <family val="3"/>
      <charset val="134"/>
    </font>
    <font>
      <sz val="11"/>
      <color rgb="FFFF0000"/>
      <name val="等线"/>
      <family val="2"/>
      <charset val="134"/>
      <scheme val="minor"/>
    </font>
    <font>
      <sz val="11"/>
      <name val="等线"/>
      <family val="2"/>
      <scheme val="minor"/>
    </font>
    <font>
      <sz val="12"/>
      <name val="Calibri"/>
      <family val="3"/>
    </font>
    <font>
      <sz val="12"/>
      <name val="等线"/>
      <family val="3"/>
      <charset val="134"/>
    </font>
    <font>
      <vertAlign val="superscript"/>
      <sz val="12"/>
      <name val="等线"/>
      <family val="3"/>
      <charset val="134"/>
      <scheme val="minor"/>
    </font>
    <font>
      <sz val="12"/>
      <name val="Microsoft YaHei UI"/>
      <family val="3"/>
      <charset val="134"/>
    </font>
    <font>
      <vertAlign val="subscript"/>
      <sz val="12"/>
      <name val="等线"/>
      <family val="3"/>
      <charset val="134"/>
      <scheme val="minor"/>
    </font>
    <font>
      <vertAlign val="subscript"/>
      <sz val="12"/>
      <name val="宋体"/>
      <family val="3"/>
      <charset val="134"/>
    </font>
    <font>
      <b/>
      <sz val="14"/>
      <color rgb="FFFF0000"/>
      <name val="等线"/>
      <family val="3"/>
      <charset val="134"/>
      <scheme val="minor"/>
    </font>
  </fonts>
  <fills count="3">
    <fill>
      <patternFill patternType="none"/>
    </fill>
    <fill>
      <patternFill patternType="gray125"/>
    </fill>
    <fill>
      <patternFill patternType="solid">
        <fgColor theme="0" tint="-0.149967955565050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s>
  <cellStyleXfs count="2">
    <xf numFmtId="0" fontId="0" fillId="0" borderId="0"/>
    <xf numFmtId="0" fontId="16" fillId="0" borderId="0">
      <alignment vertical="center"/>
    </xf>
  </cellStyleXfs>
  <cellXfs count="141">
    <xf numFmtId="0" fontId="0" fillId="0" borderId="0" xfId="0"/>
    <xf numFmtId="0" fontId="6" fillId="0" borderId="0" xfId="0" applyFont="1" applyAlignment="1">
      <alignment vertical="center"/>
    </xf>
    <xf numFmtId="0" fontId="0" fillId="0" borderId="0" xfId="0" applyAlignment="1">
      <alignment vertical="center"/>
    </xf>
    <xf numFmtId="0" fontId="11" fillId="0" borderId="1" xfId="0" applyFont="1" applyBorder="1" applyAlignment="1">
      <alignment horizontal="left" vertical="center" wrapText="1"/>
    </xf>
    <xf numFmtId="0" fontId="12" fillId="0" borderId="1" xfId="0" applyFont="1" applyBorder="1" applyAlignment="1">
      <alignment horizontal="center" vertical="center" wrapText="1"/>
    </xf>
    <xf numFmtId="0" fontId="11" fillId="0" borderId="2" xfId="0" applyFont="1" applyBorder="1" applyAlignment="1">
      <alignment horizontal="justify" vertical="center"/>
    </xf>
    <xf numFmtId="0" fontId="11" fillId="0" borderId="2" xfId="0" applyFont="1" applyBorder="1" applyAlignment="1">
      <alignment horizontal="left" vertical="center" wrapText="1"/>
    </xf>
    <xf numFmtId="0" fontId="11" fillId="0" borderId="2" xfId="0" applyFont="1" applyBorder="1" applyAlignment="1">
      <alignment vertical="center" wrapText="1"/>
    </xf>
    <xf numFmtId="0" fontId="12" fillId="0" borderId="1" xfId="0" applyFont="1" applyBorder="1" applyAlignment="1">
      <alignment horizontal="right" vertical="center" wrapText="1"/>
    </xf>
    <xf numFmtId="0" fontId="11" fillId="0" borderId="1" xfId="0" applyFont="1" applyBorder="1" applyAlignment="1">
      <alignment horizontal="left" vertical="center"/>
    </xf>
    <xf numFmtId="0" fontId="12" fillId="0" borderId="1" xfId="0" applyFont="1" applyBorder="1" applyAlignment="1">
      <alignment horizontal="left" vertical="center" wrapText="1"/>
    </xf>
    <xf numFmtId="0" fontId="15" fillId="0" borderId="0" xfId="0" applyFont="1" applyAlignment="1">
      <alignment vertical="center" wrapText="1"/>
    </xf>
    <xf numFmtId="0" fontId="7"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1" fillId="0" borderId="0" xfId="0" applyFont="1" applyAlignment="1">
      <alignment vertical="center"/>
    </xf>
    <xf numFmtId="0" fontId="0" fillId="0" borderId="0" xfId="0" applyAlignment="1">
      <alignment vertical="center" wrapText="1"/>
    </xf>
    <xf numFmtId="0" fontId="20" fillId="0" borderId="1" xfId="0" applyFont="1" applyBorder="1" applyAlignment="1">
      <alignment horizontal="center" vertical="center" wrapText="1"/>
    </xf>
    <xf numFmtId="0" fontId="20" fillId="0" borderId="1" xfId="0" applyFont="1" applyBorder="1" applyAlignment="1">
      <alignment horizontal="justify" vertical="center" wrapText="1"/>
    </xf>
    <xf numFmtId="0" fontId="21" fillId="0" borderId="0" xfId="0" applyFont="1"/>
    <xf numFmtId="0" fontId="22" fillId="0" borderId="0" xfId="0" applyFont="1"/>
    <xf numFmtId="0" fontId="23" fillId="0" borderId="0" xfId="0" applyFont="1" applyAlignment="1">
      <alignment vertical="center"/>
    </xf>
    <xf numFmtId="0" fontId="23" fillId="0" borderId="0" xfId="0" applyFont="1" applyAlignment="1">
      <alignment vertical="center" wrapText="1"/>
    </xf>
    <xf numFmtId="0" fontId="23" fillId="0" borderId="1" xfId="0" applyFont="1" applyBorder="1" applyAlignment="1">
      <alignment horizontal="center" vertical="center" wrapText="1"/>
    </xf>
    <xf numFmtId="0" fontId="19" fillId="0" borderId="0" xfId="0" applyFont="1" applyAlignment="1">
      <alignment vertical="center"/>
    </xf>
    <xf numFmtId="0" fontId="11" fillId="0" borderId="1" xfId="0" applyFont="1" applyBorder="1" applyAlignment="1">
      <alignment horizontal="center" vertical="center" wrapText="1"/>
    </xf>
    <xf numFmtId="0" fontId="14" fillId="0" borderId="2" xfId="0" applyFont="1" applyBorder="1" applyAlignment="1">
      <alignment horizontal="left" vertical="center" wrapText="1"/>
    </xf>
    <xf numFmtId="0" fontId="14" fillId="0" borderId="1" xfId="0" applyFont="1" applyBorder="1" applyAlignment="1">
      <alignment horizontal="center" vertical="center" wrapText="1"/>
    </xf>
    <xf numFmtId="0" fontId="26" fillId="0" borderId="0" xfId="0" applyFont="1" applyAlignment="1">
      <alignment vertical="center" wrapText="1"/>
    </xf>
    <xf numFmtId="0" fontId="0" fillId="0" borderId="1" xfId="0" applyBorder="1"/>
    <xf numFmtId="0" fontId="11" fillId="0" borderId="1" xfId="0" applyFont="1" applyBorder="1" applyAlignment="1">
      <alignment horizontal="left" vertical="center" wrapText="1"/>
    </xf>
    <xf numFmtId="0" fontId="11" fillId="0" borderId="1" xfId="0" applyFont="1" applyBorder="1" applyAlignment="1">
      <alignment horizontal="left" vertical="center"/>
    </xf>
    <xf numFmtId="0" fontId="12" fillId="0" borderId="1" xfId="0" applyFont="1" applyBorder="1" applyAlignment="1">
      <alignment horizontal="left" vertical="center" wrapText="1"/>
    </xf>
    <xf numFmtId="0" fontId="12" fillId="0" borderId="1" xfId="0" applyFont="1" applyBorder="1" applyAlignment="1">
      <alignment horizontal="left" vertical="center"/>
    </xf>
    <xf numFmtId="0" fontId="11" fillId="0" borderId="2" xfId="0" applyFont="1" applyBorder="1" applyAlignment="1">
      <alignment horizontal="left" vertical="center" wrapText="1"/>
    </xf>
    <xf numFmtId="0" fontId="21" fillId="0" borderId="0" xfId="0" applyFont="1" applyAlignment="1">
      <alignment vertical="center" wrapText="1"/>
    </xf>
    <xf numFmtId="0" fontId="21" fillId="0" borderId="0" xfId="0" applyFont="1" applyAlignment="1">
      <alignment wrapText="1"/>
    </xf>
    <xf numFmtId="0" fontId="27" fillId="0" borderId="0" xfId="0" applyFont="1" applyAlignment="1">
      <alignment vertical="center"/>
    </xf>
    <xf numFmtId="0" fontId="28" fillId="0" borderId="0" xfId="0" applyFont="1"/>
    <xf numFmtId="0" fontId="12" fillId="0" borderId="1" xfId="0"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left" vertical="center"/>
    </xf>
    <xf numFmtId="0" fontId="11" fillId="0" borderId="2" xfId="0" applyFont="1" applyBorder="1" applyAlignment="1">
      <alignment vertical="center"/>
    </xf>
    <xf numFmtId="0" fontId="12" fillId="0" borderId="1" xfId="0" applyFont="1" applyBorder="1" applyAlignment="1">
      <alignment horizontal="right" vertical="center"/>
    </xf>
    <xf numFmtId="0" fontId="11" fillId="0" borderId="0" xfId="0" applyFont="1" applyAlignment="1">
      <alignment horizontal="center" vertical="center"/>
    </xf>
    <xf numFmtId="49" fontId="11" fillId="0" borderId="2" xfId="0" applyNumberFormat="1" applyFont="1" applyBorder="1" applyAlignment="1">
      <alignment horizontal="justify" vertical="center"/>
    </xf>
    <xf numFmtId="0" fontId="11" fillId="0" borderId="1" xfId="0" applyFont="1" applyBorder="1" applyAlignment="1">
      <alignment horizontal="justify" vertical="center"/>
    </xf>
    <xf numFmtId="0" fontId="12" fillId="0" borderId="1" xfId="0" applyFont="1" applyBorder="1" applyAlignment="1">
      <alignment horizontal="justify" vertical="center"/>
    </xf>
    <xf numFmtId="0" fontId="11" fillId="0" borderId="1" xfId="0" applyFont="1" applyBorder="1" applyAlignment="1">
      <alignment horizontal="justify" vertical="center" wrapText="1"/>
    </xf>
    <xf numFmtId="0" fontId="11" fillId="0" borderId="1" xfId="0" applyFont="1" applyBorder="1" applyAlignment="1">
      <alignment vertical="center" wrapText="1"/>
    </xf>
    <xf numFmtId="0" fontId="28" fillId="0" borderId="1" xfId="0" applyFont="1" applyBorder="1" applyAlignment="1">
      <alignment vertical="center" wrapText="1"/>
    </xf>
    <xf numFmtId="0" fontId="12" fillId="0" borderId="1" xfId="0" applyFont="1" applyBorder="1" applyAlignment="1">
      <alignment horizontal="justify" vertical="center" wrapText="1"/>
    </xf>
    <xf numFmtId="0" fontId="11" fillId="0" borderId="2" xfId="0" applyFont="1" applyBorder="1" applyAlignment="1">
      <alignment horizontal="justify" vertical="center" wrapText="1"/>
    </xf>
    <xf numFmtId="49" fontId="11" fillId="0" borderId="2" xfId="0" applyNumberFormat="1" applyFont="1" applyBorder="1" applyAlignment="1">
      <alignment horizontal="justify" vertical="center" wrapText="1"/>
    </xf>
    <xf numFmtId="0" fontId="28" fillId="0" borderId="1" xfId="0" applyFont="1" applyBorder="1" applyAlignment="1">
      <alignment horizontal="center" vertical="center"/>
    </xf>
    <xf numFmtId="0" fontId="12" fillId="0" borderId="1" xfId="0" applyFont="1" applyBorder="1" applyAlignment="1">
      <alignment vertical="center"/>
    </xf>
    <xf numFmtId="0" fontId="12" fillId="0" borderId="6" xfId="0" applyFont="1" applyBorder="1" applyAlignment="1">
      <alignment vertical="center"/>
    </xf>
    <xf numFmtId="0" fontId="11" fillId="0" borderId="4" xfId="0" applyFont="1" applyBorder="1" applyAlignment="1">
      <alignment horizontal="center" vertical="center" wrapText="1"/>
    </xf>
    <xf numFmtId="0" fontId="13" fillId="0" borderId="1" xfId="0" applyFont="1" applyBorder="1" applyAlignment="1">
      <alignment horizontal="left" vertical="center"/>
    </xf>
    <xf numFmtId="0" fontId="11" fillId="0" borderId="1" xfId="0" applyFont="1" applyBorder="1" applyAlignment="1">
      <alignment horizontal="left" vertical="center"/>
    </xf>
    <xf numFmtId="0" fontId="13" fillId="0" borderId="1" xfId="0" applyFont="1" applyBorder="1" applyAlignment="1">
      <alignment horizontal="left" vertical="center" wrapText="1"/>
    </xf>
    <xf numFmtId="0" fontId="12" fillId="0" borderId="10" xfId="0" applyFont="1" applyBorder="1" applyAlignment="1">
      <alignment horizontal="center" vertical="center"/>
    </xf>
    <xf numFmtId="0" fontId="12" fillId="0" borderId="0" xfId="0" applyFont="1" applyAlignment="1">
      <alignment horizontal="center" vertical="center"/>
    </xf>
    <xf numFmtId="0" fontId="12" fillId="0" borderId="11" xfId="0" applyFont="1" applyBorder="1" applyAlignment="1">
      <alignment horizontal="center" vertical="center"/>
    </xf>
    <xf numFmtId="49" fontId="13" fillId="0" borderId="1" xfId="0" applyNumberFormat="1" applyFont="1" applyBorder="1" applyAlignment="1">
      <alignment horizontal="left" vertical="center"/>
    </xf>
    <xf numFmtId="0" fontId="14" fillId="0" borderId="1" xfId="0" applyFont="1" applyBorder="1" applyAlignment="1">
      <alignment horizontal="left" vertical="center" wrapText="1"/>
    </xf>
    <xf numFmtId="0" fontId="12" fillId="0" borderId="12" xfId="0" applyFont="1" applyBorder="1" applyAlignment="1">
      <alignment horizontal="center" vertical="center"/>
    </xf>
    <xf numFmtId="0" fontId="11" fillId="0" borderId="5" xfId="0" applyFont="1" applyBorder="1" applyAlignment="1">
      <alignment horizontal="left" vertical="center"/>
    </xf>
    <xf numFmtId="0" fontId="11" fillId="0" borderId="7" xfId="0" applyFont="1" applyBorder="1" applyAlignment="1">
      <alignment horizontal="left" vertical="center"/>
    </xf>
    <xf numFmtId="0" fontId="12" fillId="0" borderId="1" xfId="0" applyFont="1" applyBorder="1" applyAlignment="1">
      <alignment horizontal="left" vertical="center"/>
    </xf>
    <xf numFmtId="0" fontId="12" fillId="0" borderId="2" xfId="0" applyFont="1" applyBorder="1" applyAlignment="1">
      <alignment horizontal="right" vertical="center"/>
    </xf>
    <xf numFmtId="0" fontId="12" fillId="0" borderId="3" xfId="0" applyFont="1" applyBorder="1" applyAlignment="1">
      <alignment horizontal="right" vertical="center"/>
    </xf>
    <xf numFmtId="0" fontId="12" fillId="0" borderId="4" xfId="0" applyFont="1" applyBorder="1" applyAlignment="1">
      <alignment horizontal="right" vertical="center"/>
    </xf>
    <xf numFmtId="0" fontId="12" fillId="0" borderId="2"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2" fillId="0" borderId="7" xfId="0" applyFont="1" applyBorder="1" applyAlignment="1">
      <alignment horizontal="center" vertical="center"/>
    </xf>
    <xf numFmtId="0" fontId="11" fillId="0" borderId="1" xfId="0" applyFont="1" applyBorder="1" applyAlignment="1">
      <alignment horizontal="left"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 xfId="0" applyFont="1" applyBorder="1" applyAlignment="1">
      <alignment horizontal="left" vertical="center" wrapText="1"/>
    </xf>
    <xf numFmtId="0" fontId="12" fillId="0" borderId="1" xfId="0" applyFont="1" applyBorder="1" applyAlignment="1">
      <alignment horizontal="right" vertical="center" wrapText="1"/>
    </xf>
    <xf numFmtId="0" fontId="12" fillId="0" borderId="1" xfId="0" applyFont="1" applyBorder="1" applyAlignment="1">
      <alignment horizontal="center" vertical="center" wrapText="1"/>
    </xf>
    <xf numFmtId="0" fontId="12" fillId="0" borderId="1" xfId="0" applyFont="1" applyBorder="1" applyAlignment="1">
      <alignment vertical="center" wrapText="1"/>
    </xf>
    <xf numFmtId="0" fontId="20" fillId="0" borderId="1" xfId="0" applyFont="1" applyBorder="1" applyAlignment="1">
      <alignment horizontal="right" vertical="center" wrapText="1"/>
    </xf>
    <xf numFmtId="0" fontId="11" fillId="0" borderId="5" xfId="0" applyFont="1" applyBorder="1" applyAlignment="1">
      <alignment horizontal="left" vertical="center" wrapText="1"/>
    </xf>
    <xf numFmtId="0" fontId="11" fillId="0" borderId="7" xfId="0" applyFont="1" applyBorder="1" applyAlignment="1">
      <alignment horizontal="left" vertical="center" wrapText="1"/>
    </xf>
    <xf numFmtId="0" fontId="12" fillId="0" borderId="10" xfId="0" applyFont="1" applyBorder="1" applyAlignment="1">
      <alignment horizontal="center" vertical="center" wrapText="1"/>
    </xf>
    <xf numFmtId="0" fontId="12" fillId="0" borderId="0" xfId="0" applyFont="1" applyAlignment="1">
      <alignment horizontal="center" vertical="center" wrapText="1"/>
    </xf>
    <xf numFmtId="0" fontId="12" fillId="0" borderId="11" xfId="0" applyFont="1" applyBorder="1" applyAlignment="1">
      <alignment horizontal="center" vertical="center" wrapText="1"/>
    </xf>
    <xf numFmtId="49" fontId="9" fillId="0" borderId="1" xfId="0" applyNumberFormat="1" applyFont="1" applyBorder="1" applyAlignment="1">
      <alignment horizontal="left" vertical="center"/>
    </xf>
    <xf numFmtId="0" fontId="9" fillId="0" borderId="1" xfId="0" applyFont="1" applyBorder="1" applyAlignment="1">
      <alignment horizontal="left" vertical="center"/>
    </xf>
    <xf numFmtId="0" fontId="9" fillId="0" borderId="1" xfId="0" applyFont="1" applyBorder="1" applyAlignment="1">
      <alignment horizontal="left" vertical="center" wrapText="1"/>
    </xf>
    <xf numFmtId="0" fontId="2" fillId="0" borderId="1" xfId="0" applyFont="1" applyBorder="1" applyAlignment="1">
      <alignment horizontal="center"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2" fillId="0" borderId="2" xfId="0" applyFont="1" applyBorder="1" applyAlignment="1">
      <alignment horizontal="right" vertical="center" wrapText="1"/>
    </xf>
    <xf numFmtId="0" fontId="12" fillId="0" borderId="3" xfId="0" applyFont="1" applyBorder="1" applyAlignment="1">
      <alignment horizontal="right" vertical="center" wrapText="1"/>
    </xf>
    <xf numFmtId="0" fontId="12" fillId="0" borderId="4" xfId="0" applyFont="1" applyBorder="1" applyAlignment="1">
      <alignment horizontal="right"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7" fillId="0" borderId="2" xfId="0" applyFont="1" applyBorder="1" applyAlignment="1">
      <alignment horizontal="right" vertical="center" wrapText="1"/>
    </xf>
    <xf numFmtId="0" fontId="7" fillId="0" borderId="3" xfId="0" applyFont="1" applyBorder="1" applyAlignment="1">
      <alignment horizontal="right" vertical="center" wrapText="1"/>
    </xf>
    <xf numFmtId="0" fontId="7" fillId="0" borderId="4" xfId="0" applyFont="1" applyBorder="1" applyAlignment="1">
      <alignment horizontal="right" vertical="center" wrapText="1"/>
    </xf>
    <xf numFmtId="0" fontId="12" fillId="0" borderId="6" xfId="0" applyFont="1" applyBorder="1" applyAlignment="1">
      <alignment vertical="center" wrapText="1"/>
    </xf>
    <xf numFmtId="0" fontId="12" fillId="0" borderId="5" xfId="0" applyFont="1" applyBorder="1" applyAlignment="1">
      <alignment vertical="center"/>
    </xf>
    <xf numFmtId="0" fontId="12" fillId="0" borderId="7" xfId="0" applyFont="1" applyBorder="1" applyAlignment="1">
      <alignment vertical="center"/>
    </xf>
    <xf numFmtId="0" fontId="12" fillId="0" borderId="2" xfId="0" applyFont="1" applyBorder="1" applyAlignment="1">
      <alignment horizontal="left" vertical="center" wrapText="1"/>
    </xf>
    <xf numFmtId="0" fontId="12" fillId="0" borderId="6" xfId="0" applyFont="1" applyBorder="1" applyAlignment="1">
      <alignment vertical="center"/>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49" fontId="8" fillId="0" borderId="1" xfId="0" applyNumberFormat="1" applyFont="1" applyBorder="1" applyAlignment="1">
      <alignment horizontal="left" vertical="center"/>
    </xf>
    <xf numFmtId="0" fontId="5" fillId="0" borderId="1" xfId="0" applyFont="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cellXfs>
  <cellStyles count="2">
    <cellStyle name="常规" xfId="0" builtinId="0"/>
    <cellStyle name="常规 3" xfId="1" xr:uid="{A685C9B1-BE7B-4B81-8751-3A8593AE489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6"/>
  <sheetViews>
    <sheetView topLeftCell="A55" zoomScaleNormal="100" workbookViewId="0">
      <selection activeCell="K70" sqref="K70"/>
    </sheetView>
  </sheetViews>
  <sheetFormatPr defaultRowHeight="14.25" x14ac:dyDescent="0.2"/>
  <cols>
    <col min="1" max="1" width="9" style="38"/>
    <col min="2" max="2" width="13.875" style="38" customWidth="1"/>
    <col min="3" max="4" width="9" style="38"/>
    <col min="5" max="5" width="36.5" style="38" customWidth="1"/>
    <col min="6" max="6" width="25.125" style="38" customWidth="1"/>
    <col min="7" max="7" width="15.75" style="38" customWidth="1"/>
    <col min="8" max="16384" width="9" style="38"/>
  </cols>
  <sheetData>
    <row r="1" spans="1:7" ht="20.25" x14ac:dyDescent="0.2">
      <c r="A1" s="92" t="s">
        <v>0</v>
      </c>
      <c r="B1" s="92"/>
      <c r="C1" s="92"/>
      <c r="D1" s="92"/>
      <c r="E1" s="92"/>
      <c r="F1" s="92"/>
      <c r="G1" s="92"/>
    </row>
    <row r="2" spans="1:7" ht="15.75" x14ac:dyDescent="0.2">
      <c r="A2" s="59" t="s">
        <v>1</v>
      </c>
      <c r="B2" s="59"/>
      <c r="C2" s="59"/>
      <c r="D2" s="59"/>
      <c r="E2" s="59"/>
      <c r="F2" s="59"/>
      <c r="G2" s="59"/>
    </row>
    <row r="3" spans="1:7" ht="15.75" x14ac:dyDescent="0.2">
      <c r="A3" s="59" t="s">
        <v>2</v>
      </c>
      <c r="B3" s="59"/>
      <c r="C3" s="59"/>
      <c r="D3" s="59"/>
      <c r="E3" s="59"/>
      <c r="F3" s="59"/>
      <c r="G3" s="59"/>
    </row>
    <row r="4" spans="1:7" ht="15.75" x14ac:dyDescent="0.2">
      <c r="A4" s="59" t="s">
        <v>3</v>
      </c>
      <c r="B4" s="59"/>
      <c r="C4" s="59"/>
      <c r="D4" s="59"/>
      <c r="E4" s="59"/>
      <c r="F4" s="59"/>
      <c r="G4" s="59"/>
    </row>
    <row r="5" spans="1:7" ht="15.75" x14ac:dyDescent="0.2">
      <c r="A5" s="59" t="s">
        <v>4</v>
      </c>
      <c r="B5" s="59"/>
      <c r="C5" s="59"/>
      <c r="D5" s="59"/>
      <c r="E5" s="59"/>
      <c r="F5" s="59"/>
      <c r="G5" s="59"/>
    </row>
    <row r="6" spans="1:7" ht="15.75" x14ac:dyDescent="0.2">
      <c r="A6" s="59" t="s">
        <v>5</v>
      </c>
      <c r="B6" s="59"/>
      <c r="C6" s="59"/>
      <c r="D6" s="59"/>
      <c r="E6" s="59"/>
      <c r="F6" s="59"/>
      <c r="G6" s="59"/>
    </row>
    <row r="7" spans="1:7" ht="15.75" x14ac:dyDescent="0.2">
      <c r="A7" s="59" t="s">
        <v>6</v>
      </c>
      <c r="B7" s="59"/>
      <c r="C7" s="59"/>
      <c r="D7" s="59"/>
      <c r="E7" s="59"/>
      <c r="F7" s="59"/>
      <c r="G7" s="59"/>
    </row>
    <row r="8" spans="1:7" ht="15.75" x14ac:dyDescent="0.2">
      <c r="A8" s="59" t="s">
        <v>7</v>
      </c>
      <c r="B8" s="59"/>
      <c r="C8" s="59"/>
      <c r="D8" s="59"/>
      <c r="E8" s="59"/>
      <c r="F8" s="59"/>
      <c r="G8" s="59"/>
    </row>
    <row r="9" spans="1:7" ht="15.75" x14ac:dyDescent="0.2">
      <c r="A9" s="59" t="s">
        <v>8</v>
      </c>
      <c r="B9" s="59"/>
      <c r="C9" s="59"/>
      <c r="D9" s="59"/>
      <c r="E9" s="59"/>
      <c r="F9" s="59"/>
      <c r="G9" s="59"/>
    </row>
    <row r="10" spans="1:7" ht="47.25" x14ac:dyDescent="0.2">
      <c r="A10" s="73" t="s">
        <v>9</v>
      </c>
      <c r="B10" s="83"/>
      <c r="C10" s="83"/>
      <c r="D10" s="83"/>
      <c r="E10" s="84"/>
      <c r="F10" s="39" t="s">
        <v>10</v>
      </c>
      <c r="G10" s="4" t="s">
        <v>11</v>
      </c>
    </row>
    <row r="11" spans="1:7" ht="15.75" x14ac:dyDescent="0.2">
      <c r="A11" s="73" t="s">
        <v>12</v>
      </c>
      <c r="B11" s="83"/>
      <c r="C11" s="83"/>
      <c r="D11" s="83"/>
      <c r="E11" s="83"/>
      <c r="F11" s="83"/>
      <c r="G11" s="84"/>
    </row>
    <row r="12" spans="1:7" ht="47.25" customHeight="1" x14ac:dyDescent="0.2">
      <c r="A12" s="5">
        <v>1.1000000000000001</v>
      </c>
      <c r="B12" s="78" t="s">
        <v>13</v>
      </c>
      <c r="C12" s="90"/>
      <c r="D12" s="90"/>
      <c r="E12" s="90"/>
      <c r="F12" s="90"/>
      <c r="G12" s="91"/>
    </row>
    <row r="13" spans="1:7" ht="53.25" customHeight="1" x14ac:dyDescent="0.2">
      <c r="A13" s="73" t="s">
        <v>14</v>
      </c>
      <c r="B13" s="83"/>
      <c r="C13" s="83"/>
      <c r="D13" s="83"/>
      <c r="E13" s="83"/>
      <c r="F13" s="83"/>
      <c r="G13" s="84"/>
    </row>
    <row r="14" spans="1:7" ht="52.5" customHeight="1" x14ac:dyDescent="0.2">
      <c r="A14" s="31">
        <v>2.1</v>
      </c>
      <c r="B14" s="78" t="s">
        <v>15</v>
      </c>
      <c r="C14" s="79"/>
      <c r="D14" s="79"/>
      <c r="E14" s="80"/>
      <c r="F14" s="40">
        <v>4</v>
      </c>
      <c r="G14" s="40" t="s">
        <v>16</v>
      </c>
    </row>
    <row r="15" spans="1:7" ht="35.25" customHeight="1" x14ac:dyDescent="0.2">
      <c r="A15" s="31">
        <v>2.2000000000000002</v>
      </c>
      <c r="B15" s="78" t="s">
        <v>256</v>
      </c>
      <c r="C15" s="79"/>
      <c r="D15" s="79"/>
      <c r="E15" s="80"/>
      <c r="F15" s="40">
        <v>4</v>
      </c>
      <c r="G15" s="40" t="s">
        <v>16</v>
      </c>
    </row>
    <row r="16" spans="1:7" ht="33.75" customHeight="1" x14ac:dyDescent="0.2">
      <c r="A16" s="31">
        <v>2.2999999999999998</v>
      </c>
      <c r="B16" s="78" t="s">
        <v>274</v>
      </c>
      <c r="C16" s="79"/>
      <c r="D16" s="79"/>
      <c r="E16" s="80"/>
      <c r="F16" s="40">
        <v>5</v>
      </c>
      <c r="G16" s="40" t="s">
        <v>16</v>
      </c>
    </row>
    <row r="17" spans="1:7" ht="62.25" customHeight="1" x14ac:dyDescent="0.2">
      <c r="A17" s="31">
        <v>2.4</v>
      </c>
      <c r="B17" s="78" t="s">
        <v>17</v>
      </c>
      <c r="C17" s="79"/>
      <c r="D17" s="79"/>
      <c r="E17" s="80"/>
      <c r="F17" s="40">
        <v>3</v>
      </c>
      <c r="G17" s="40" t="s">
        <v>16</v>
      </c>
    </row>
    <row r="18" spans="1:7" ht="30" customHeight="1" x14ac:dyDescent="0.2">
      <c r="A18" s="41">
        <v>2.5</v>
      </c>
      <c r="B18" s="78" t="s">
        <v>18</v>
      </c>
      <c r="C18" s="79"/>
      <c r="D18" s="79"/>
      <c r="E18" s="80"/>
      <c r="F18" s="40">
        <v>3</v>
      </c>
      <c r="G18" s="40" t="s">
        <v>16</v>
      </c>
    </row>
    <row r="19" spans="1:7" ht="24" customHeight="1" x14ac:dyDescent="0.2">
      <c r="A19" s="31">
        <v>2.6</v>
      </c>
      <c r="B19" s="78" t="s">
        <v>19</v>
      </c>
      <c r="C19" s="79"/>
      <c r="D19" s="79"/>
      <c r="E19" s="80"/>
      <c r="F19" s="40">
        <v>3</v>
      </c>
      <c r="G19" s="40" t="s">
        <v>16</v>
      </c>
    </row>
    <row r="20" spans="1:7" ht="15.75" x14ac:dyDescent="0.2">
      <c r="A20" s="42"/>
      <c r="B20" s="70" t="s">
        <v>20</v>
      </c>
      <c r="C20" s="71"/>
      <c r="D20" s="71"/>
      <c r="E20" s="72"/>
      <c r="F20" s="39">
        <f>SUM(F14:F19)</f>
        <v>22</v>
      </c>
      <c r="G20" s="43"/>
    </row>
    <row r="21" spans="1:7" ht="15.75" x14ac:dyDescent="0.2">
      <c r="A21" s="73" t="s">
        <v>21</v>
      </c>
      <c r="B21" s="83"/>
      <c r="C21" s="83"/>
      <c r="D21" s="83"/>
      <c r="E21" s="83"/>
      <c r="F21" s="83"/>
      <c r="G21" s="84"/>
    </row>
    <row r="22" spans="1:7" ht="30" customHeight="1" x14ac:dyDescent="0.2">
      <c r="A22" s="41" t="s">
        <v>22</v>
      </c>
      <c r="B22" s="76" t="s">
        <v>23</v>
      </c>
      <c r="C22" s="85" t="s">
        <v>24</v>
      </c>
      <c r="D22" s="86"/>
      <c r="E22" s="87"/>
      <c r="F22" s="40">
        <v>1.5</v>
      </c>
      <c r="G22" s="40" t="s">
        <v>63</v>
      </c>
    </row>
    <row r="23" spans="1:7" ht="38.25" customHeight="1" x14ac:dyDescent="0.2">
      <c r="A23" s="41" t="s">
        <v>26</v>
      </c>
      <c r="B23" s="77"/>
      <c r="C23" s="78" t="s">
        <v>27</v>
      </c>
      <c r="D23" s="79"/>
      <c r="E23" s="80"/>
      <c r="F23" s="40">
        <v>0.5</v>
      </c>
      <c r="G23" s="40" t="s">
        <v>25</v>
      </c>
    </row>
    <row r="24" spans="1:7" ht="38.25" customHeight="1" x14ac:dyDescent="0.2">
      <c r="A24" s="41" t="s">
        <v>28</v>
      </c>
      <c r="B24" s="77"/>
      <c r="C24" s="78" t="s">
        <v>29</v>
      </c>
      <c r="D24" s="79"/>
      <c r="E24" s="80"/>
      <c r="F24" s="40">
        <v>0.5</v>
      </c>
      <c r="G24" s="40" t="s">
        <v>25</v>
      </c>
    </row>
    <row r="25" spans="1:7" ht="51.75" customHeight="1" x14ac:dyDescent="0.2">
      <c r="A25" s="41" t="s">
        <v>30</v>
      </c>
      <c r="B25" s="77"/>
      <c r="C25" s="78" t="s">
        <v>31</v>
      </c>
      <c r="D25" s="88"/>
      <c r="E25" s="89"/>
      <c r="F25" s="40">
        <v>0.5</v>
      </c>
      <c r="G25" s="40" t="s">
        <v>25</v>
      </c>
    </row>
    <row r="26" spans="1:7" ht="31.5" customHeight="1" x14ac:dyDescent="0.2">
      <c r="A26" s="41" t="s">
        <v>32</v>
      </c>
      <c r="B26" s="77"/>
      <c r="C26" s="78" t="s">
        <v>33</v>
      </c>
      <c r="D26" s="79"/>
      <c r="E26" s="80"/>
      <c r="F26" s="40">
        <v>0.5</v>
      </c>
      <c r="G26" s="40" t="s">
        <v>25</v>
      </c>
    </row>
    <row r="27" spans="1:7" ht="52.5" customHeight="1" x14ac:dyDescent="0.2">
      <c r="A27" s="41" t="s">
        <v>34</v>
      </c>
      <c r="B27" s="77"/>
      <c r="C27" s="78" t="s">
        <v>35</v>
      </c>
      <c r="D27" s="79"/>
      <c r="E27" s="79"/>
      <c r="F27" s="40">
        <v>0.5</v>
      </c>
      <c r="G27" s="40" t="s">
        <v>25</v>
      </c>
    </row>
    <row r="28" spans="1:7" ht="47.25" customHeight="1" x14ac:dyDescent="0.2">
      <c r="A28" s="41" t="s">
        <v>36</v>
      </c>
      <c r="B28" s="77"/>
      <c r="C28" s="78" t="s">
        <v>257</v>
      </c>
      <c r="D28" s="79"/>
      <c r="E28" s="80"/>
      <c r="F28" s="40">
        <v>1</v>
      </c>
      <c r="G28" s="40" t="s">
        <v>63</v>
      </c>
    </row>
    <row r="29" spans="1:7" ht="43.5" customHeight="1" x14ac:dyDescent="0.2">
      <c r="A29" s="41" t="s">
        <v>37</v>
      </c>
      <c r="B29" s="77"/>
      <c r="C29" s="78" t="s">
        <v>38</v>
      </c>
      <c r="D29" s="88"/>
      <c r="E29" s="89"/>
      <c r="F29" s="40">
        <v>2</v>
      </c>
      <c r="G29" s="40" t="s">
        <v>63</v>
      </c>
    </row>
    <row r="30" spans="1:7" ht="50.25" customHeight="1" x14ac:dyDescent="0.2">
      <c r="A30" s="41" t="s">
        <v>39</v>
      </c>
      <c r="B30" s="76" t="s">
        <v>40</v>
      </c>
      <c r="C30" s="78" t="s">
        <v>41</v>
      </c>
      <c r="D30" s="79"/>
      <c r="E30" s="80"/>
      <c r="F30" s="40">
        <v>0.5</v>
      </c>
      <c r="G30" s="40" t="s">
        <v>25</v>
      </c>
    </row>
    <row r="31" spans="1:7" ht="39" customHeight="1" x14ac:dyDescent="0.2">
      <c r="A31" s="41" t="s">
        <v>42</v>
      </c>
      <c r="B31" s="77"/>
      <c r="C31" s="78" t="s">
        <v>43</v>
      </c>
      <c r="D31" s="79"/>
      <c r="E31" s="79"/>
      <c r="F31" s="40">
        <v>2</v>
      </c>
      <c r="G31" s="40" t="s">
        <v>63</v>
      </c>
    </row>
    <row r="32" spans="1:7" ht="40.5" customHeight="1" x14ac:dyDescent="0.2">
      <c r="A32" s="41" t="s">
        <v>44</v>
      </c>
      <c r="B32" s="77"/>
      <c r="C32" s="79" t="s">
        <v>45</v>
      </c>
      <c r="D32" s="79"/>
      <c r="E32" s="79"/>
      <c r="F32" s="40">
        <v>1</v>
      </c>
      <c r="G32" s="40" t="s">
        <v>63</v>
      </c>
    </row>
    <row r="33" spans="1:7" ht="55.5" customHeight="1" x14ac:dyDescent="0.2">
      <c r="A33" s="41" t="s">
        <v>46</v>
      </c>
      <c r="B33" s="76" t="s">
        <v>47</v>
      </c>
      <c r="C33" s="79" t="s">
        <v>48</v>
      </c>
      <c r="D33" s="79"/>
      <c r="E33" s="79"/>
      <c r="F33" s="40">
        <v>0.5</v>
      </c>
      <c r="G33" s="40" t="s">
        <v>25</v>
      </c>
    </row>
    <row r="34" spans="1:7" ht="56.25" customHeight="1" x14ac:dyDescent="0.2">
      <c r="A34" s="41" t="s">
        <v>49</v>
      </c>
      <c r="B34" s="77"/>
      <c r="C34" s="79" t="s">
        <v>50</v>
      </c>
      <c r="D34" s="79"/>
      <c r="E34" s="79"/>
      <c r="F34" s="40">
        <v>1</v>
      </c>
      <c r="G34" s="40" t="s">
        <v>25</v>
      </c>
    </row>
    <row r="35" spans="1:7" ht="26.25" customHeight="1" x14ac:dyDescent="0.2">
      <c r="A35" s="41" t="s">
        <v>51</v>
      </c>
      <c r="B35" s="81"/>
      <c r="C35" s="78" t="s">
        <v>52</v>
      </c>
      <c r="D35" s="79"/>
      <c r="E35" s="79"/>
      <c r="F35" s="40">
        <v>1</v>
      </c>
      <c r="G35" s="40" t="s">
        <v>63</v>
      </c>
    </row>
    <row r="36" spans="1:7" ht="34.5" customHeight="1" x14ac:dyDescent="0.2">
      <c r="A36" s="5" t="s">
        <v>53</v>
      </c>
      <c r="B36" s="76" t="s">
        <v>54</v>
      </c>
      <c r="C36" s="80" t="s">
        <v>55</v>
      </c>
      <c r="D36" s="82"/>
      <c r="E36" s="82"/>
      <c r="F36" s="40">
        <v>0.5</v>
      </c>
      <c r="G36" s="40" t="s">
        <v>25</v>
      </c>
    </row>
    <row r="37" spans="1:7" ht="65.25" customHeight="1" x14ac:dyDescent="0.2">
      <c r="A37" s="5" t="s">
        <v>56</v>
      </c>
      <c r="B37" s="77"/>
      <c r="C37" s="78" t="s">
        <v>57</v>
      </c>
      <c r="D37" s="79"/>
      <c r="E37" s="80"/>
      <c r="F37" s="40">
        <v>2</v>
      </c>
      <c r="G37" s="40" t="s">
        <v>63</v>
      </c>
    </row>
    <row r="38" spans="1:7" ht="42.75" customHeight="1" x14ac:dyDescent="0.2">
      <c r="A38" s="5" t="s">
        <v>58</v>
      </c>
      <c r="B38" s="77"/>
      <c r="C38" s="80" t="s">
        <v>59</v>
      </c>
      <c r="D38" s="82"/>
      <c r="E38" s="82"/>
      <c r="F38" s="44">
        <v>1</v>
      </c>
      <c r="G38" s="40" t="s">
        <v>63</v>
      </c>
    </row>
    <row r="39" spans="1:7" ht="34.5" customHeight="1" x14ac:dyDescent="0.2">
      <c r="A39" s="45" t="s">
        <v>60</v>
      </c>
      <c r="B39" s="76" t="s">
        <v>61</v>
      </c>
      <c r="C39" s="79" t="s">
        <v>62</v>
      </c>
      <c r="D39" s="79"/>
      <c r="E39" s="79"/>
      <c r="F39" s="40">
        <v>1</v>
      </c>
      <c r="G39" s="40" t="s">
        <v>63</v>
      </c>
    </row>
    <row r="40" spans="1:7" ht="42" customHeight="1" x14ac:dyDescent="0.2">
      <c r="A40" s="41" t="s">
        <v>64</v>
      </c>
      <c r="B40" s="77"/>
      <c r="C40" s="78" t="s">
        <v>65</v>
      </c>
      <c r="D40" s="79"/>
      <c r="E40" s="80"/>
      <c r="F40" s="40">
        <v>0.5</v>
      </c>
      <c r="G40" s="40" t="s">
        <v>63</v>
      </c>
    </row>
    <row r="41" spans="1:7" ht="15.75" x14ac:dyDescent="0.2">
      <c r="A41" s="46"/>
      <c r="B41" s="70" t="s">
        <v>66</v>
      </c>
      <c r="C41" s="71"/>
      <c r="D41" s="71"/>
      <c r="E41" s="72"/>
      <c r="F41" s="39">
        <f>SUM(F22:F40)</f>
        <v>18</v>
      </c>
      <c r="G41" s="47"/>
    </row>
    <row r="42" spans="1:7" ht="15.75" x14ac:dyDescent="0.2">
      <c r="A42" s="70" t="s">
        <v>67</v>
      </c>
      <c r="B42" s="71"/>
      <c r="C42" s="71"/>
      <c r="D42" s="71"/>
      <c r="E42" s="72"/>
      <c r="F42" s="39">
        <f>F20+F41</f>
        <v>40</v>
      </c>
      <c r="G42" s="47"/>
    </row>
    <row r="43" spans="1:7" ht="15.75" x14ac:dyDescent="0.2">
      <c r="A43" s="73" t="s">
        <v>68</v>
      </c>
      <c r="B43" s="74"/>
      <c r="C43" s="74"/>
      <c r="D43" s="74"/>
      <c r="E43" s="74"/>
      <c r="F43" s="74"/>
      <c r="G43" s="75"/>
    </row>
    <row r="44" spans="1:7" ht="118.5" customHeight="1" x14ac:dyDescent="0.2">
      <c r="A44" s="31">
        <v>4.0999999999999996</v>
      </c>
      <c r="B44" s="33" t="s">
        <v>69</v>
      </c>
      <c r="C44" s="65" t="s">
        <v>70</v>
      </c>
      <c r="D44" s="65"/>
      <c r="E44" s="65"/>
      <c r="F44" s="65"/>
      <c r="G44" s="65"/>
    </row>
    <row r="45" spans="1:7" ht="87.75" customHeight="1" x14ac:dyDescent="0.2">
      <c r="A45" s="31">
        <v>4.2</v>
      </c>
      <c r="B45" s="33" t="s">
        <v>71</v>
      </c>
      <c r="C45" s="60" t="s">
        <v>72</v>
      </c>
      <c r="D45" s="60"/>
      <c r="E45" s="60"/>
      <c r="F45" s="60"/>
      <c r="G45" s="60"/>
    </row>
    <row r="46" spans="1:7" x14ac:dyDescent="0.2">
      <c r="A46" s="67">
        <v>4.3</v>
      </c>
      <c r="B46" s="69" t="s">
        <v>73</v>
      </c>
      <c r="C46" s="58" t="s">
        <v>74</v>
      </c>
      <c r="D46" s="58"/>
      <c r="E46" s="58"/>
      <c r="F46" s="58"/>
      <c r="G46" s="58"/>
    </row>
    <row r="47" spans="1:7" x14ac:dyDescent="0.2">
      <c r="A47" s="68"/>
      <c r="B47" s="69"/>
      <c r="C47" s="60" t="s">
        <v>75</v>
      </c>
      <c r="D47" s="60"/>
      <c r="E47" s="60"/>
      <c r="F47" s="60"/>
      <c r="G47" s="60"/>
    </row>
    <row r="48" spans="1:7" ht="75.75" customHeight="1" x14ac:dyDescent="0.2">
      <c r="A48" s="31">
        <v>4.4000000000000004</v>
      </c>
      <c r="B48" s="33" t="s">
        <v>76</v>
      </c>
      <c r="C48" s="60" t="s">
        <v>77</v>
      </c>
      <c r="D48" s="60"/>
      <c r="E48" s="60"/>
      <c r="F48" s="60"/>
      <c r="G48" s="60"/>
    </row>
    <row r="49" spans="1:7" ht="45" customHeight="1" x14ac:dyDescent="0.2">
      <c r="A49" s="31">
        <v>4.5</v>
      </c>
      <c r="B49" s="33" t="s">
        <v>78</v>
      </c>
      <c r="C49" s="60" t="s">
        <v>79</v>
      </c>
      <c r="D49" s="60"/>
      <c r="E49" s="60"/>
      <c r="F49" s="60"/>
      <c r="G49" s="60"/>
    </row>
    <row r="50" spans="1:7" ht="55.5" customHeight="1" x14ac:dyDescent="0.2">
      <c r="A50" s="31">
        <v>4.5999999999999996</v>
      </c>
      <c r="B50" s="33" t="s">
        <v>80</v>
      </c>
      <c r="C50" s="60" t="s">
        <v>81</v>
      </c>
      <c r="D50" s="60"/>
      <c r="E50" s="60"/>
      <c r="F50" s="60"/>
      <c r="G50" s="60"/>
    </row>
    <row r="51" spans="1:7" ht="103.5" customHeight="1" x14ac:dyDescent="0.2">
      <c r="A51" s="31">
        <v>4.7</v>
      </c>
      <c r="B51" s="33" t="s">
        <v>82</v>
      </c>
      <c r="C51" s="60" t="s">
        <v>139</v>
      </c>
      <c r="D51" s="60"/>
      <c r="E51" s="60"/>
      <c r="F51" s="60"/>
      <c r="G51" s="60"/>
    </row>
    <row r="52" spans="1:7" ht="15.75" x14ac:dyDescent="0.2">
      <c r="A52" s="61" t="s">
        <v>83</v>
      </c>
      <c r="B52" s="62"/>
      <c r="C52" s="62"/>
      <c r="D52" s="62"/>
      <c r="E52" s="62"/>
      <c r="F52" s="62"/>
      <c r="G52" s="63"/>
    </row>
    <row r="53" spans="1:7" ht="31.5" customHeight="1" x14ac:dyDescent="0.2">
      <c r="A53" s="31">
        <v>5.0999999999999996</v>
      </c>
      <c r="B53" s="32" t="s">
        <v>84</v>
      </c>
      <c r="C53" s="64" t="s">
        <v>258</v>
      </c>
      <c r="D53" s="64"/>
      <c r="E53" s="64"/>
      <c r="F53" s="64"/>
      <c r="G53" s="64"/>
    </row>
    <row r="54" spans="1:7" ht="31.5" x14ac:dyDescent="0.2">
      <c r="A54" s="31">
        <v>5.2</v>
      </c>
      <c r="B54" s="32" t="s">
        <v>85</v>
      </c>
      <c r="C54" s="58" t="s">
        <v>86</v>
      </c>
      <c r="D54" s="58"/>
      <c r="E54" s="58"/>
      <c r="F54" s="58"/>
      <c r="G54" s="58"/>
    </row>
    <row r="55" spans="1:7" ht="53.25" customHeight="1" x14ac:dyDescent="0.2">
      <c r="A55" s="31">
        <v>5.3</v>
      </c>
      <c r="B55" s="32" t="s">
        <v>87</v>
      </c>
      <c r="C55" s="60" t="s">
        <v>218</v>
      </c>
      <c r="D55" s="60"/>
      <c r="E55" s="60"/>
      <c r="F55" s="60"/>
      <c r="G55" s="60"/>
    </row>
    <row r="56" spans="1:7" ht="57.75" customHeight="1" x14ac:dyDescent="0.2">
      <c r="A56" s="31">
        <v>5.4</v>
      </c>
      <c r="B56" s="32" t="s">
        <v>88</v>
      </c>
      <c r="C56" s="65" t="s">
        <v>89</v>
      </c>
      <c r="D56" s="65"/>
      <c r="E56" s="65"/>
      <c r="F56" s="65"/>
      <c r="G56" s="65"/>
    </row>
  </sheetData>
  <mergeCells count="63">
    <mergeCell ref="A6:G6"/>
    <mergeCell ref="A1:G1"/>
    <mergeCell ref="A2:G2"/>
    <mergeCell ref="A3:G3"/>
    <mergeCell ref="A4:G4"/>
    <mergeCell ref="A5:G5"/>
    <mergeCell ref="B18:E18"/>
    <mergeCell ref="A7:G7"/>
    <mergeCell ref="A8:G8"/>
    <mergeCell ref="A9:G9"/>
    <mergeCell ref="A10:E10"/>
    <mergeCell ref="A11:G11"/>
    <mergeCell ref="B12:G12"/>
    <mergeCell ref="A13:G13"/>
    <mergeCell ref="B14:E14"/>
    <mergeCell ref="B15:E15"/>
    <mergeCell ref="B16:E16"/>
    <mergeCell ref="B17:E17"/>
    <mergeCell ref="B39:B40"/>
    <mergeCell ref="C39:E39"/>
    <mergeCell ref="B19:E19"/>
    <mergeCell ref="B20:E20"/>
    <mergeCell ref="A21:G21"/>
    <mergeCell ref="B22:B29"/>
    <mergeCell ref="C22:E22"/>
    <mergeCell ref="C23:E23"/>
    <mergeCell ref="C24:E24"/>
    <mergeCell ref="C25:E25"/>
    <mergeCell ref="C26:E26"/>
    <mergeCell ref="C27:E27"/>
    <mergeCell ref="C28:E28"/>
    <mergeCell ref="C29:E29"/>
    <mergeCell ref="C40:E40"/>
    <mergeCell ref="B41:E41"/>
    <mergeCell ref="A43:G43"/>
    <mergeCell ref="C44:G44"/>
    <mergeCell ref="B30:B32"/>
    <mergeCell ref="C30:E30"/>
    <mergeCell ref="C31:E31"/>
    <mergeCell ref="C32:E32"/>
    <mergeCell ref="A42:E42"/>
    <mergeCell ref="B33:B35"/>
    <mergeCell ref="C33:E33"/>
    <mergeCell ref="C34:E34"/>
    <mergeCell ref="C35:E35"/>
    <mergeCell ref="B36:B38"/>
    <mergeCell ref="C36:E36"/>
    <mergeCell ref="C37:E37"/>
    <mergeCell ref="C38:E38"/>
    <mergeCell ref="C45:G45"/>
    <mergeCell ref="A46:A47"/>
    <mergeCell ref="B46:B47"/>
    <mergeCell ref="C46:G46"/>
    <mergeCell ref="C47:G47"/>
    <mergeCell ref="C48:G48"/>
    <mergeCell ref="C49:G49"/>
    <mergeCell ref="C50:G50"/>
    <mergeCell ref="C51:G51"/>
    <mergeCell ref="A52:G52"/>
    <mergeCell ref="C53:G53"/>
    <mergeCell ref="C54:G54"/>
    <mergeCell ref="C55:G55"/>
    <mergeCell ref="C56:G56"/>
  </mergeCells>
  <phoneticPr fontId="3"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E90F4-14F2-440E-A1E6-3B8F1B161EDD}">
  <dimension ref="A1:I79"/>
  <sheetViews>
    <sheetView topLeftCell="A58" workbookViewId="0">
      <selection activeCell="J66" sqref="J66"/>
    </sheetView>
  </sheetViews>
  <sheetFormatPr defaultRowHeight="14.25" x14ac:dyDescent="0.2"/>
  <cols>
    <col min="5" max="5" width="56.25" customWidth="1"/>
    <col min="7" max="7" width="16.875" customWidth="1"/>
    <col min="8" max="8" width="23.625" customWidth="1"/>
    <col min="9" max="9" width="23" customWidth="1"/>
  </cols>
  <sheetData>
    <row r="1" spans="1:9" ht="20.25" x14ac:dyDescent="0.2">
      <c r="A1" s="93" t="s">
        <v>102</v>
      </c>
      <c r="B1" s="93"/>
      <c r="C1" s="93"/>
      <c r="D1" s="93"/>
      <c r="E1" s="93"/>
      <c r="F1" s="93"/>
      <c r="G1" s="93"/>
    </row>
    <row r="2" spans="1:9" ht="15.75" x14ac:dyDescent="0.2">
      <c r="A2" s="82" t="s">
        <v>90</v>
      </c>
      <c r="B2" s="82"/>
      <c r="C2" s="82"/>
      <c r="D2" s="82"/>
      <c r="E2" s="82"/>
      <c r="F2" s="82"/>
      <c r="G2" s="82"/>
    </row>
    <row r="3" spans="1:9" ht="15.75" x14ac:dyDescent="0.2">
      <c r="A3" s="82" t="s">
        <v>91</v>
      </c>
      <c r="B3" s="82"/>
      <c r="C3" s="82"/>
      <c r="D3" s="82"/>
      <c r="E3" s="82"/>
      <c r="F3" s="82"/>
      <c r="G3" s="82"/>
    </row>
    <row r="4" spans="1:9" ht="15.75" x14ac:dyDescent="0.2">
      <c r="A4" s="82" t="s">
        <v>92</v>
      </c>
      <c r="B4" s="82"/>
      <c r="C4" s="82"/>
      <c r="D4" s="82"/>
      <c r="E4" s="82"/>
      <c r="F4" s="82"/>
      <c r="G4" s="82"/>
    </row>
    <row r="5" spans="1:9" ht="15.75" x14ac:dyDescent="0.2">
      <c r="A5" s="82" t="s">
        <v>259</v>
      </c>
      <c r="B5" s="82"/>
      <c r="C5" s="82"/>
      <c r="D5" s="82"/>
      <c r="E5" s="82"/>
      <c r="F5" s="82"/>
      <c r="G5" s="82"/>
    </row>
    <row r="6" spans="1:9" ht="15.75" x14ac:dyDescent="0.2">
      <c r="A6" s="82" t="s">
        <v>5</v>
      </c>
      <c r="B6" s="82"/>
      <c r="C6" s="82"/>
      <c r="D6" s="82"/>
      <c r="E6" s="82"/>
      <c r="F6" s="82"/>
      <c r="G6" s="82"/>
    </row>
    <row r="7" spans="1:9" ht="15.75" x14ac:dyDescent="0.2">
      <c r="A7" s="82" t="s">
        <v>6</v>
      </c>
      <c r="B7" s="82"/>
      <c r="C7" s="82"/>
      <c r="D7" s="82"/>
      <c r="E7" s="82"/>
      <c r="F7" s="82"/>
      <c r="G7" s="82"/>
    </row>
    <row r="8" spans="1:9" ht="15.75" x14ac:dyDescent="0.2">
      <c r="A8" s="82" t="s">
        <v>7</v>
      </c>
      <c r="B8" s="82"/>
      <c r="C8" s="82"/>
      <c r="D8" s="82"/>
      <c r="E8" s="82"/>
      <c r="F8" s="82"/>
      <c r="G8" s="82"/>
    </row>
    <row r="9" spans="1:9" ht="15.75" x14ac:dyDescent="0.2">
      <c r="A9" s="82" t="s">
        <v>8</v>
      </c>
      <c r="B9" s="82"/>
      <c r="C9" s="82"/>
      <c r="D9" s="82"/>
      <c r="E9" s="82"/>
      <c r="F9" s="82"/>
      <c r="G9" s="82"/>
    </row>
    <row r="10" spans="1:9" ht="31.5" x14ac:dyDescent="0.2">
      <c r="A10" s="95" t="s">
        <v>140</v>
      </c>
      <c r="B10" s="96"/>
      <c r="C10" s="96"/>
      <c r="D10" s="96"/>
      <c r="E10" s="97"/>
      <c r="F10" s="4" t="s">
        <v>10</v>
      </c>
      <c r="G10" s="4" t="s">
        <v>11</v>
      </c>
    </row>
    <row r="11" spans="1:9" s="16" customFormat="1" ht="15.75" x14ac:dyDescent="0.2">
      <c r="A11" s="94" t="s">
        <v>12</v>
      </c>
      <c r="B11" s="94"/>
      <c r="C11" s="94"/>
      <c r="D11" s="94"/>
      <c r="E11" s="94"/>
      <c r="F11" s="94"/>
      <c r="G11" s="94"/>
    </row>
    <row r="12" spans="1:9" s="16" customFormat="1" ht="45.95" customHeight="1" x14ac:dyDescent="0.2">
      <c r="A12" s="48">
        <v>1.1000000000000001</v>
      </c>
      <c r="B12" s="82" t="s">
        <v>167</v>
      </c>
      <c r="C12" s="98"/>
      <c r="D12" s="98"/>
      <c r="E12" s="98"/>
      <c r="F12" s="98"/>
      <c r="G12" s="98"/>
    </row>
    <row r="13" spans="1:9" s="16" customFormat="1" ht="15.75" x14ac:dyDescent="0.2">
      <c r="A13" s="94" t="s">
        <v>14</v>
      </c>
      <c r="B13" s="94"/>
      <c r="C13" s="94"/>
      <c r="D13" s="94"/>
      <c r="E13" s="94"/>
      <c r="F13" s="94"/>
      <c r="G13" s="94"/>
    </row>
    <row r="14" spans="1:9" s="16" customFormat="1" ht="15.75" x14ac:dyDescent="0.2">
      <c r="A14" s="30">
        <v>2.1</v>
      </c>
      <c r="B14" s="82" t="s">
        <v>178</v>
      </c>
      <c r="C14" s="82"/>
      <c r="D14" s="82"/>
      <c r="E14" s="82"/>
      <c r="F14" s="25">
        <v>4</v>
      </c>
      <c r="G14" s="25" t="s">
        <v>16</v>
      </c>
    </row>
    <row r="15" spans="1:9" s="16" customFormat="1" ht="70.5" customHeight="1" x14ac:dyDescent="0.2">
      <c r="A15" s="30">
        <v>2.2000000000000002</v>
      </c>
      <c r="B15" s="82" t="s">
        <v>260</v>
      </c>
      <c r="C15" s="82"/>
      <c r="D15" s="82"/>
      <c r="E15" s="82"/>
      <c r="F15" s="25">
        <v>3</v>
      </c>
      <c r="G15" s="25" t="s">
        <v>16</v>
      </c>
      <c r="I15" s="35"/>
    </row>
    <row r="16" spans="1:9" s="16" customFormat="1" ht="15.75" x14ac:dyDescent="0.2">
      <c r="A16" s="30">
        <v>2.2999999999999998</v>
      </c>
      <c r="B16" s="82" t="s">
        <v>93</v>
      </c>
      <c r="C16" s="82"/>
      <c r="D16" s="82"/>
      <c r="E16" s="82"/>
      <c r="F16" s="25">
        <v>3</v>
      </c>
      <c r="G16" s="25" t="s">
        <v>16</v>
      </c>
    </row>
    <row r="17" spans="1:7" s="16" customFormat="1" ht="15.75" x14ac:dyDescent="0.2">
      <c r="A17" s="49"/>
      <c r="B17" s="99" t="s">
        <v>20</v>
      </c>
      <c r="C17" s="99"/>
      <c r="D17" s="99"/>
      <c r="E17" s="99"/>
      <c r="F17" s="4">
        <v>10</v>
      </c>
      <c r="G17" s="8"/>
    </row>
    <row r="18" spans="1:7" s="16" customFormat="1" ht="15.75" x14ac:dyDescent="0.2">
      <c r="A18" s="94" t="s">
        <v>21</v>
      </c>
      <c r="B18" s="94"/>
      <c r="C18" s="94"/>
      <c r="D18" s="94"/>
      <c r="E18" s="94"/>
      <c r="F18" s="94"/>
      <c r="G18" s="94"/>
    </row>
    <row r="19" spans="1:7" s="16" customFormat="1" ht="15.75" x14ac:dyDescent="0.2">
      <c r="A19" s="30" t="s">
        <v>141</v>
      </c>
      <c r="B19" s="100" t="s">
        <v>23</v>
      </c>
      <c r="C19" s="82" t="s">
        <v>153</v>
      </c>
      <c r="D19" s="82"/>
      <c r="E19" s="82"/>
      <c r="F19" s="25">
        <v>0.5</v>
      </c>
      <c r="G19" s="25" t="s">
        <v>25</v>
      </c>
    </row>
    <row r="20" spans="1:7" s="16" customFormat="1" ht="15.75" x14ac:dyDescent="0.2">
      <c r="A20" s="30" t="s">
        <v>142</v>
      </c>
      <c r="B20" s="100"/>
      <c r="C20" s="82" t="s">
        <v>154</v>
      </c>
      <c r="D20" s="82"/>
      <c r="E20" s="82"/>
      <c r="F20" s="25">
        <v>0.5</v>
      </c>
      <c r="G20" s="25" t="s">
        <v>25</v>
      </c>
    </row>
    <row r="21" spans="1:7" s="16" customFormat="1" ht="15.75" x14ac:dyDescent="0.2">
      <c r="A21" s="30" t="s">
        <v>28</v>
      </c>
      <c r="B21" s="100"/>
      <c r="C21" s="82" t="s">
        <v>155</v>
      </c>
      <c r="D21" s="82"/>
      <c r="E21" s="82"/>
      <c r="F21" s="25">
        <v>0.5</v>
      </c>
      <c r="G21" s="25" t="s">
        <v>25</v>
      </c>
    </row>
    <row r="22" spans="1:7" s="16" customFormat="1" ht="15.75" x14ac:dyDescent="0.2">
      <c r="A22" s="30" t="s">
        <v>30</v>
      </c>
      <c r="B22" s="100"/>
      <c r="C22" s="82" t="s">
        <v>156</v>
      </c>
      <c r="D22" s="82"/>
      <c r="E22" s="82"/>
      <c r="F22" s="25">
        <v>0.5</v>
      </c>
      <c r="G22" s="25" t="s">
        <v>25</v>
      </c>
    </row>
    <row r="23" spans="1:7" s="16" customFormat="1" ht="15.75" x14ac:dyDescent="0.2">
      <c r="A23" s="30" t="s">
        <v>32</v>
      </c>
      <c r="B23" s="100"/>
      <c r="C23" s="82" t="s">
        <v>157</v>
      </c>
      <c r="D23" s="82"/>
      <c r="E23" s="82"/>
      <c r="F23" s="25">
        <v>0.5</v>
      </c>
      <c r="G23" s="25" t="s">
        <v>25</v>
      </c>
    </row>
    <row r="24" spans="1:7" s="16" customFormat="1" ht="51" customHeight="1" x14ac:dyDescent="0.2">
      <c r="A24" s="30" t="s">
        <v>34</v>
      </c>
      <c r="B24" s="100"/>
      <c r="C24" s="82" t="s">
        <v>158</v>
      </c>
      <c r="D24" s="82"/>
      <c r="E24" s="82"/>
      <c r="F24" s="25">
        <v>1</v>
      </c>
      <c r="G24" s="25" t="s">
        <v>247</v>
      </c>
    </row>
    <row r="25" spans="1:7" s="16" customFormat="1" ht="75.95" customHeight="1" x14ac:dyDescent="0.2">
      <c r="A25" s="30" t="s">
        <v>143</v>
      </c>
      <c r="B25" s="100" t="s">
        <v>40</v>
      </c>
      <c r="C25" s="82" t="s">
        <v>179</v>
      </c>
      <c r="D25" s="82"/>
      <c r="E25" s="82"/>
      <c r="F25" s="25">
        <v>1</v>
      </c>
      <c r="G25" s="25" t="s">
        <v>247</v>
      </c>
    </row>
    <row r="26" spans="1:7" s="16" customFormat="1" ht="51.95" customHeight="1" x14ac:dyDescent="0.2">
      <c r="A26" s="30" t="s">
        <v>144</v>
      </c>
      <c r="B26" s="100"/>
      <c r="C26" s="82" t="s">
        <v>180</v>
      </c>
      <c r="D26" s="82"/>
      <c r="E26" s="82"/>
      <c r="F26" s="25">
        <v>0.5</v>
      </c>
      <c r="G26" s="25" t="s">
        <v>25</v>
      </c>
    </row>
    <row r="27" spans="1:7" s="16" customFormat="1" ht="56.1" customHeight="1" x14ac:dyDescent="0.2">
      <c r="A27" s="30" t="s">
        <v>44</v>
      </c>
      <c r="B27" s="100"/>
      <c r="C27" s="82" t="s">
        <v>181</v>
      </c>
      <c r="D27" s="82"/>
      <c r="E27" s="82"/>
      <c r="F27" s="25">
        <v>1</v>
      </c>
      <c r="G27" s="25" t="s">
        <v>247</v>
      </c>
    </row>
    <row r="28" spans="1:7" s="16" customFormat="1" ht="15.75" x14ac:dyDescent="0.2">
      <c r="A28" s="30" t="s">
        <v>46</v>
      </c>
      <c r="B28" s="100"/>
      <c r="C28" s="82" t="s">
        <v>182</v>
      </c>
      <c r="D28" s="82"/>
      <c r="E28" s="82"/>
      <c r="F28" s="25">
        <v>0.5</v>
      </c>
      <c r="G28" s="25" t="s">
        <v>25</v>
      </c>
    </row>
    <row r="29" spans="1:7" s="16" customFormat="1" ht="15.75" x14ac:dyDescent="0.2">
      <c r="A29" s="48" t="s">
        <v>145</v>
      </c>
      <c r="B29" s="100" t="s">
        <v>47</v>
      </c>
      <c r="C29" s="82" t="s">
        <v>183</v>
      </c>
      <c r="D29" s="82"/>
      <c r="E29" s="82"/>
      <c r="F29" s="25">
        <v>0.5</v>
      </c>
      <c r="G29" s="25" t="s">
        <v>25</v>
      </c>
    </row>
    <row r="30" spans="1:7" s="16" customFormat="1" ht="60.95" customHeight="1" x14ac:dyDescent="0.2">
      <c r="A30" s="30" t="s">
        <v>108</v>
      </c>
      <c r="B30" s="100"/>
      <c r="C30" s="82" t="s">
        <v>184</v>
      </c>
      <c r="D30" s="82"/>
      <c r="E30" s="82"/>
      <c r="F30" s="25">
        <v>0.5</v>
      </c>
      <c r="G30" s="25" t="s">
        <v>25</v>
      </c>
    </row>
    <row r="31" spans="1:7" s="16" customFormat="1" ht="54.95" customHeight="1" x14ac:dyDescent="0.2">
      <c r="A31" s="30" t="s">
        <v>98</v>
      </c>
      <c r="B31" s="100"/>
      <c r="C31" s="82" t="s">
        <v>185</v>
      </c>
      <c r="D31" s="82"/>
      <c r="E31" s="82"/>
      <c r="F31" s="25">
        <v>0.5</v>
      </c>
      <c r="G31" s="25" t="s">
        <v>25</v>
      </c>
    </row>
    <row r="32" spans="1:7" s="16" customFormat="1" ht="54.95" customHeight="1" x14ac:dyDescent="0.2">
      <c r="A32" s="48" t="s">
        <v>99</v>
      </c>
      <c r="B32" s="101"/>
      <c r="C32" s="82" t="s">
        <v>186</v>
      </c>
      <c r="D32" s="82"/>
      <c r="E32" s="82"/>
      <c r="F32" s="25">
        <v>0.5</v>
      </c>
      <c r="G32" s="25" t="s">
        <v>25</v>
      </c>
    </row>
    <row r="33" spans="1:9" s="16" customFormat="1" ht="29.25" customHeight="1" x14ac:dyDescent="0.2">
      <c r="A33" s="48" t="s">
        <v>146</v>
      </c>
      <c r="B33" s="100" t="s">
        <v>54</v>
      </c>
      <c r="C33" s="82" t="s">
        <v>248</v>
      </c>
      <c r="D33" s="82"/>
      <c r="E33" s="82"/>
      <c r="F33" s="25">
        <v>0.5</v>
      </c>
      <c r="G33" s="25" t="s">
        <v>25</v>
      </c>
      <c r="I33" s="35"/>
    </row>
    <row r="34" spans="1:9" s="16" customFormat="1" ht="15.75" x14ac:dyDescent="0.2">
      <c r="A34" s="30" t="s">
        <v>58</v>
      </c>
      <c r="B34" s="100"/>
      <c r="C34" s="82" t="s">
        <v>187</v>
      </c>
      <c r="D34" s="82"/>
      <c r="E34" s="82"/>
      <c r="F34" s="25">
        <v>0.5</v>
      </c>
      <c r="G34" s="25" t="s">
        <v>25</v>
      </c>
    </row>
    <row r="35" spans="1:9" s="16" customFormat="1" ht="48.75" customHeight="1" x14ac:dyDescent="0.2">
      <c r="A35" s="50" t="s">
        <v>109</v>
      </c>
      <c r="B35" s="100"/>
      <c r="C35" s="82" t="s">
        <v>188</v>
      </c>
      <c r="D35" s="82"/>
      <c r="E35" s="82"/>
      <c r="F35" s="25">
        <v>0.5</v>
      </c>
      <c r="G35" s="25" t="s">
        <v>25</v>
      </c>
      <c r="I35" s="35"/>
    </row>
    <row r="36" spans="1:9" s="16" customFormat="1" ht="15.75" x14ac:dyDescent="0.2">
      <c r="A36" s="99" t="s">
        <v>147</v>
      </c>
      <c r="B36" s="99"/>
      <c r="C36" s="99"/>
      <c r="D36" s="99"/>
      <c r="E36" s="99"/>
      <c r="F36" s="4">
        <v>10</v>
      </c>
      <c r="G36" s="51"/>
    </row>
    <row r="37" spans="1:9" s="16" customFormat="1" ht="15.75" x14ac:dyDescent="0.2">
      <c r="A37" s="99" t="s">
        <v>148</v>
      </c>
      <c r="B37" s="99"/>
      <c r="C37" s="99"/>
      <c r="D37" s="99"/>
      <c r="E37" s="99"/>
      <c r="F37" s="4">
        <f>F17+F36</f>
        <v>20</v>
      </c>
      <c r="G37" s="51"/>
    </row>
    <row r="38" spans="1:9" s="16" customFormat="1" ht="31.5" x14ac:dyDescent="0.2">
      <c r="A38" s="100" t="s">
        <v>152</v>
      </c>
      <c r="B38" s="100"/>
      <c r="C38" s="100"/>
      <c r="D38" s="100"/>
      <c r="E38" s="100"/>
      <c r="F38" s="4" t="s">
        <v>10</v>
      </c>
      <c r="G38" s="4" t="s">
        <v>149</v>
      </c>
    </row>
    <row r="39" spans="1:9" s="16" customFormat="1" ht="15.75" x14ac:dyDescent="0.2">
      <c r="A39" s="94" t="s">
        <v>12</v>
      </c>
      <c r="B39" s="94"/>
      <c r="C39" s="94"/>
      <c r="D39" s="94"/>
      <c r="E39" s="94"/>
      <c r="F39" s="94"/>
      <c r="G39" s="94"/>
    </row>
    <row r="40" spans="1:9" s="16" customFormat="1" ht="57.95" customHeight="1" x14ac:dyDescent="0.2">
      <c r="A40" s="48">
        <v>1.1000000000000001</v>
      </c>
      <c r="B40" s="82" t="s">
        <v>166</v>
      </c>
      <c r="C40" s="98"/>
      <c r="D40" s="98"/>
      <c r="E40" s="98"/>
      <c r="F40" s="98"/>
      <c r="G40" s="98"/>
    </row>
    <row r="41" spans="1:9" s="16" customFormat="1" ht="15.75" x14ac:dyDescent="0.2">
      <c r="A41" s="94" t="s">
        <v>14</v>
      </c>
      <c r="B41" s="94"/>
      <c r="C41" s="94"/>
      <c r="D41" s="94"/>
      <c r="E41" s="94"/>
      <c r="F41" s="94"/>
      <c r="G41" s="94"/>
    </row>
    <row r="42" spans="1:9" s="16" customFormat="1" ht="28.5" customHeight="1" x14ac:dyDescent="0.2">
      <c r="A42" s="30">
        <v>2.1</v>
      </c>
      <c r="B42" s="82" t="s">
        <v>161</v>
      </c>
      <c r="C42" s="82"/>
      <c r="D42" s="82"/>
      <c r="E42" s="82"/>
      <c r="F42" s="25">
        <v>4</v>
      </c>
      <c r="G42" s="25" t="s">
        <v>16</v>
      </c>
    </row>
    <row r="43" spans="1:9" s="16" customFormat="1" ht="29.25" customHeight="1" x14ac:dyDescent="0.2">
      <c r="A43" s="30">
        <v>2.2000000000000002</v>
      </c>
      <c r="B43" s="82" t="s">
        <v>159</v>
      </c>
      <c r="C43" s="82"/>
      <c r="D43" s="82"/>
      <c r="E43" s="82"/>
      <c r="F43" s="25">
        <v>3</v>
      </c>
      <c r="G43" s="25" t="s">
        <v>16</v>
      </c>
    </row>
    <row r="44" spans="1:9" s="16" customFormat="1" ht="28.5" customHeight="1" x14ac:dyDescent="0.2">
      <c r="A44" s="30">
        <v>2.2999999999999998</v>
      </c>
      <c r="B44" s="82" t="s">
        <v>160</v>
      </c>
      <c r="C44" s="82"/>
      <c r="D44" s="82"/>
      <c r="E44" s="82"/>
      <c r="F44" s="25">
        <v>3</v>
      </c>
      <c r="G44" s="25" t="s">
        <v>16</v>
      </c>
    </row>
    <row r="45" spans="1:9" s="16" customFormat="1" ht="15.75" x14ac:dyDescent="0.2">
      <c r="A45" s="49"/>
      <c r="B45" s="99" t="s">
        <v>20</v>
      </c>
      <c r="C45" s="99"/>
      <c r="D45" s="99"/>
      <c r="E45" s="99"/>
      <c r="F45" s="4">
        <v>10</v>
      </c>
      <c r="G45" s="8"/>
    </row>
    <row r="46" spans="1:9" s="16" customFormat="1" ht="15.75" x14ac:dyDescent="0.2">
      <c r="A46" s="94" t="s">
        <v>21</v>
      </c>
      <c r="B46" s="94"/>
      <c r="C46" s="94"/>
      <c r="D46" s="94"/>
      <c r="E46" s="94"/>
      <c r="F46" s="94"/>
      <c r="G46" s="94"/>
    </row>
    <row r="47" spans="1:9" s="16" customFormat="1" ht="15.75" x14ac:dyDescent="0.2">
      <c r="A47" s="30" t="s">
        <v>141</v>
      </c>
      <c r="B47" s="100" t="s">
        <v>23</v>
      </c>
      <c r="C47" s="82" t="s">
        <v>162</v>
      </c>
      <c r="D47" s="82"/>
      <c r="E47" s="82"/>
      <c r="F47" s="25">
        <v>0.5</v>
      </c>
      <c r="G47" s="25" t="s">
        <v>25</v>
      </c>
    </row>
    <row r="48" spans="1:9" s="16" customFormat="1" ht="15.75" x14ac:dyDescent="0.2">
      <c r="A48" s="30" t="s">
        <v>142</v>
      </c>
      <c r="B48" s="100"/>
      <c r="C48" s="82" t="s">
        <v>163</v>
      </c>
      <c r="D48" s="82"/>
      <c r="E48" s="82"/>
      <c r="F48" s="25">
        <v>0.5</v>
      </c>
      <c r="G48" s="25" t="s">
        <v>25</v>
      </c>
    </row>
    <row r="49" spans="1:7" s="16" customFormat="1" ht="15.75" x14ac:dyDescent="0.2">
      <c r="A49" s="30" t="s">
        <v>28</v>
      </c>
      <c r="B49" s="100"/>
      <c r="C49" s="82" t="s">
        <v>164</v>
      </c>
      <c r="D49" s="82"/>
      <c r="E49" s="82"/>
      <c r="F49" s="25">
        <v>0.5</v>
      </c>
      <c r="G49" s="25" t="s">
        <v>25</v>
      </c>
    </row>
    <row r="50" spans="1:7" s="16" customFormat="1" ht="15.75" x14ac:dyDescent="0.2">
      <c r="A50" s="30" t="s">
        <v>30</v>
      </c>
      <c r="B50" s="100"/>
      <c r="C50" s="82" t="s">
        <v>165</v>
      </c>
      <c r="D50" s="82"/>
      <c r="E50" s="82"/>
      <c r="F50" s="25">
        <v>0.5</v>
      </c>
      <c r="G50" s="25" t="s">
        <v>25</v>
      </c>
    </row>
    <row r="51" spans="1:7" s="16" customFormat="1" ht="15.75" x14ac:dyDescent="0.2">
      <c r="A51" s="30" t="s">
        <v>32</v>
      </c>
      <c r="B51" s="100"/>
      <c r="C51" s="82" t="s">
        <v>94</v>
      </c>
      <c r="D51" s="82"/>
      <c r="E51" s="82"/>
      <c r="F51" s="25">
        <v>0.5</v>
      </c>
      <c r="G51" s="25" t="s">
        <v>25</v>
      </c>
    </row>
    <row r="52" spans="1:7" s="16" customFormat="1" ht="57" customHeight="1" x14ac:dyDescent="0.2">
      <c r="A52" s="30" t="s">
        <v>143</v>
      </c>
      <c r="B52" s="100" t="s">
        <v>40</v>
      </c>
      <c r="C52" s="82" t="s">
        <v>175</v>
      </c>
      <c r="D52" s="82"/>
      <c r="E52" s="82"/>
      <c r="F52" s="25">
        <v>1</v>
      </c>
      <c r="G52" s="25" t="s">
        <v>247</v>
      </c>
    </row>
    <row r="53" spans="1:7" s="16" customFormat="1" ht="38.1" customHeight="1" x14ac:dyDescent="0.2">
      <c r="A53" s="30" t="s">
        <v>144</v>
      </c>
      <c r="B53" s="100"/>
      <c r="C53" s="82" t="s">
        <v>174</v>
      </c>
      <c r="D53" s="82"/>
      <c r="E53" s="82"/>
      <c r="F53" s="25">
        <v>0.5</v>
      </c>
      <c r="G53" s="25" t="s">
        <v>25</v>
      </c>
    </row>
    <row r="54" spans="1:7" s="16" customFormat="1" ht="32.1" customHeight="1" x14ac:dyDescent="0.2">
      <c r="A54" s="30" t="s">
        <v>44</v>
      </c>
      <c r="B54" s="100"/>
      <c r="C54" s="82" t="s">
        <v>173</v>
      </c>
      <c r="D54" s="82"/>
      <c r="E54" s="82"/>
      <c r="F54" s="25">
        <v>1</v>
      </c>
      <c r="G54" s="25" t="s">
        <v>247</v>
      </c>
    </row>
    <row r="55" spans="1:7" s="16" customFormat="1" ht="66" customHeight="1" x14ac:dyDescent="0.2">
      <c r="A55" s="30" t="s">
        <v>46</v>
      </c>
      <c r="B55" s="100"/>
      <c r="C55" s="82" t="s">
        <v>172</v>
      </c>
      <c r="D55" s="82"/>
      <c r="E55" s="82"/>
      <c r="F55" s="25">
        <v>1</v>
      </c>
      <c r="G55" s="25" t="s">
        <v>247</v>
      </c>
    </row>
    <row r="56" spans="1:7" s="16" customFormat="1" ht="15.75" x14ac:dyDescent="0.2">
      <c r="A56" s="48" t="s">
        <v>145</v>
      </c>
      <c r="B56" s="100" t="s">
        <v>47</v>
      </c>
      <c r="C56" s="82" t="s">
        <v>171</v>
      </c>
      <c r="D56" s="82"/>
      <c r="E56" s="82"/>
      <c r="F56" s="25">
        <v>1</v>
      </c>
      <c r="G56" s="25" t="s">
        <v>247</v>
      </c>
    </row>
    <row r="57" spans="1:7" s="16" customFormat="1" ht="15.75" x14ac:dyDescent="0.2">
      <c r="A57" s="30" t="s">
        <v>108</v>
      </c>
      <c r="B57" s="100"/>
      <c r="C57" s="82" t="s">
        <v>168</v>
      </c>
      <c r="D57" s="82"/>
      <c r="E57" s="82"/>
      <c r="F57" s="25">
        <v>0.5</v>
      </c>
      <c r="G57" s="25" t="s">
        <v>25</v>
      </c>
    </row>
    <row r="58" spans="1:7" s="16" customFormat="1" ht="15.75" x14ac:dyDescent="0.2">
      <c r="A58" s="30" t="s">
        <v>98</v>
      </c>
      <c r="B58" s="100"/>
      <c r="C58" s="82" t="s">
        <v>177</v>
      </c>
      <c r="D58" s="82"/>
      <c r="E58" s="82"/>
      <c r="F58" s="25">
        <v>0.5</v>
      </c>
      <c r="G58" s="25" t="s">
        <v>25</v>
      </c>
    </row>
    <row r="59" spans="1:7" s="16" customFormat="1" ht="45" customHeight="1" x14ac:dyDescent="0.2">
      <c r="A59" s="48" t="s">
        <v>99</v>
      </c>
      <c r="B59" s="100"/>
      <c r="C59" s="82" t="s">
        <v>176</v>
      </c>
      <c r="D59" s="82"/>
      <c r="E59" s="82"/>
      <c r="F59" s="25">
        <v>0.5</v>
      </c>
      <c r="G59" s="25" t="s">
        <v>25</v>
      </c>
    </row>
    <row r="60" spans="1:7" s="16" customFormat="1" ht="30.75" customHeight="1" x14ac:dyDescent="0.2">
      <c r="A60" s="48" t="s">
        <v>146</v>
      </c>
      <c r="B60" s="100" t="s">
        <v>54</v>
      </c>
      <c r="C60" s="82" t="s">
        <v>169</v>
      </c>
      <c r="D60" s="82"/>
      <c r="E60" s="82"/>
      <c r="F60" s="25">
        <v>0.5</v>
      </c>
      <c r="G60" s="25" t="s">
        <v>25</v>
      </c>
    </row>
    <row r="61" spans="1:7" s="16" customFormat="1" ht="44.1" customHeight="1" x14ac:dyDescent="0.2">
      <c r="A61" s="30" t="s">
        <v>150</v>
      </c>
      <c r="B61" s="100"/>
      <c r="C61" s="82" t="s">
        <v>170</v>
      </c>
      <c r="D61" s="82"/>
      <c r="E61" s="82"/>
      <c r="F61" s="25">
        <v>0.5</v>
      </c>
      <c r="G61" s="25" t="s">
        <v>25</v>
      </c>
    </row>
    <row r="62" spans="1:7" s="16" customFormat="1" ht="36.75" customHeight="1" x14ac:dyDescent="0.2">
      <c r="A62" s="30" t="s">
        <v>58</v>
      </c>
      <c r="B62" s="100"/>
      <c r="C62" s="82" t="s">
        <v>188</v>
      </c>
      <c r="D62" s="82"/>
      <c r="E62" s="82"/>
      <c r="F62" s="25">
        <v>0.5</v>
      </c>
      <c r="G62" s="25" t="s">
        <v>25</v>
      </c>
    </row>
    <row r="63" spans="1:7" s="16" customFormat="1" ht="15.75" x14ac:dyDescent="0.2">
      <c r="A63" s="102" t="s">
        <v>147</v>
      </c>
      <c r="B63" s="102"/>
      <c r="C63" s="102"/>
      <c r="D63" s="102"/>
      <c r="E63" s="102"/>
      <c r="F63" s="17">
        <v>10</v>
      </c>
      <c r="G63" s="18"/>
    </row>
    <row r="64" spans="1:7" s="16" customFormat="1" ht="15.75" x14ac:dyDescent="0.2">
      <c r="A64" s="102" t="s">
        <v>148</v>
      </c>
      <c r="B64" s="102"/>
      <c r="C64" s="102"/>
      <c r="D64" s="102"/>
      <c r="E64" s="102"/>
      <c r="F64" s="17">
        <f>F45+F63</f>
        <v>20</v>
      </c>
      <c r="G64" s="18"/>
    </row>
    <row r="65" spans="1:9" s="16" customFormat="1" ht="15.75" x14ac:dyDescent="0.2">
      <c r="A65" s="102" t="s">
        <v>151</v>
      </c>
      <c r="B65" s="102"/>
      <c r="C65" s="102"/>
      <c r="D65" s="102"/>
      <c r="E65" s="102"/>
      <c r="F65" s="17">
        <v>40</v>
      </c>
      <c r="G65" s="18"/>
    </row>
    <row r="66" spans="1:9" ht="318" customHeight="1" x14ac:dyDescent="0.2">
      <c r="A66" s="9">
        <v>4.0999999999999996</v>
      </c>
      <c r="B66" s="10" t="s">
        <v>69</v>
      </c>
      <c r="C66" s="82" t="s">
        <v>276</v>
      </c>
      <c r="D66" s="82"/>
      <c r="E66" s="82"/>
      <c r="F66" s="82"/>
      <c r="G66" s="82"/>
      <c r="H66" s="19"/>
      <c r="I66" s="36"/>
    </row>
    <row r="67" spans="1:9" ht="72" customHeight="1" x14ac:dyDescent="0.2">
      <c r="A67" s="3">
        <v>4.2</v>
      </c>
      <c r="B67" s="10" t="s">
        <v>71</v>
      </c>
      <c r="C67" s="60" t="s">
        <v>72</v>
      </c>
      <c r="D67" s="60"/>
      <c r="E67" s="60"/>
      <c r="F67" s="60"/>
      <c r="G67" s="60"/>
    </row>
    <row r="68" spans="1:9" x14ac:dyDescent="0.2">
      <c r="A68" s="103">
        <v>4.3</v>
      </c>
      <c r="B68" s="98" t="s">
        <v>73</v>
      </c>
      <c r="C68" s="60" t="s">
        <v>74</v>
      </c>
      <c r="D68" s="60"/>
      <c r="E68" s="60"/>
      <c r="F68" s="60"/>
      <c r="G68" s="60"/>
    </row>
    <row r="69" spans="1:9" x14ac:dyDescent="0.2">
      <c r="A69" s="104"/>
      <c r="B69" s="69"/>
      <c r="C69" s="60" t="s">
        <v>75</v>
      </c>
      <c r="D69" s="60"/>
      <c r="E69" s="60"/>
      <c r="F69" s="60"/>
      <c r="G69" s="60"/>
    </row>
    <row r="70" spans="1:9" ht="75.75" customHeight="1" x14ac:dyDescent="0.2">
      <c r="A70" s="3">
        <v>4.4000000000000004</v>
      </c>
      <c r="B70" s="10" t="s">
        <v>76</v>
      </c>
      <c r="C70" s="60" t="s">
        <v>77</v>
      </c>
      <c r="D70" s="60"/>
      <c r="E70" s="60"/>
      <c r="F70" s="60"/>
      <c r="G70" s="60"/>
    </row>
    <row r="71" spans="1:9" ht="44.25" customHeight="1" x14ac:dyDescent="0.2">
      <c r="A71" s="3">
        <v>4.5</v>
      </c>
      <c r="B71" s="10" t="s">
        <v>78</v>
      </c>
      <c r="C71" s="60" t="s">
        <v>79</v>
      </c>
      <c r="D71" s="60"/>
      <c r="E71" s="60"/>
      <c r="F71" s="60"/>
      <c r="G71" s="60"/>
    </row>
    <row r="72" spans="1:9" ht="36.75" customHeight="1" x14ac:dyDescent="0.2">
      <c r="A72" s="3">
        <v>4.5999999999999996</v>
      </c>
      <c r="B72" s="10" t="s">
        <v>80</v>
      </c>
      <c r="C72" s="60" t="s">
        <v>81</v>
      </c>
      <c r="D72" s="60"/>
      <c r="E72" s="60"/>
      <c r="F72" s="60"/>
      <c r="G72" s="60"/>
    </row>
    <row r="73" spans="1:9" ht="78.75" customHeight="1" x14ac:dyDescent="0.2">
      <c r="A73" s="3">
        <v>4.7</v>
      </c>
      <c r="B73" s="10" t="s">
        <v>82</v>
      </c>
      <c r="C73" s="60" t="s">
        <v>139</v>
      </c>
      <c r="D73" s="60"/>
      <c r="E73" s="60"/>
      <c r="F73" s="60"/>
      <c r="G73" s="60"/>
    </row>
    <row r="74" spans="1:9" ht="15.75" x14ac:dyDescent="0.2">
      <c r="A74" s="105" t="s">
        <v>83</v>
      </c>
      <c r="B74" s="106"/>
      <c r="C74" s="106"/>
      <c r="D74" s="106"/>
      <c r="E74" s="106"/>
      <c r="F74" s="106"/>
      <c r="G74" s="107"/>
    </row>
    <row r="75" spans="1:9" ht="31.5" customHeight="1" x14ac:dyDescent="0.2">
      <c r="A75" s="9">
        <v>5.0999999999999996</v>
      </c>
      <c r="B75" s="10" t="s">
        <v>84</v>
      </c>
      <c r="C75" s="108" t="s">
        <v>216</v>
      </c>
      <c r="D75" s="108"/>
      <c r="E75" s="108"/>
      <c r="F75" s="108"/>
      <c r="G75" s="108"/>
    </row>
    <row r="76" spans="1:9" ht="31.5" customHeight="1" x14ac:dyDescent="0.2">
      <c r="A76" s="3">
        <v>5.2</v>
      </c>
      <c r="B76" s="10" t="s">
        <v>85</v>
      </c>
      <c r="C76" s="109" t="s">
        <v>86</v>
      </c>
      <c r="D76" s="109"/>
      <c r="E76" s="109"/>
      <c r="F76" s="109"/>
      <c r="G76" s="109"/>
    </row>
    <row r="77" spans="1:9" ht="31.5" customHeight="1" x14ac:dyDescent="0.2">
      <c r="A77" s="3">
        <v>5.3</v>
      </c>
      <c r="B77" s="10" t="s">
        <v>87</v>
      </c>
      <c r="C77" s="110" t="s">
        <v>218</v>
      </c>
      <c r="D77" s="110"/>
      <c r="E77" s="110"/>
      <c r="F77" s="110"/>
      <c r="G77" s="110"/>
    </row>
    <row r="78" spans="1:9" ht="56.25" customHeight="1" x14ac:dyDescent="0.2">
      <c r="A78" s="3">
        <v>5.4</v>
      </c>
      <c r="B78" s="10" t="s">
        <v>88</v>
      </c>
      <c r="C78" s="60" t="s">
        <v>89</v>
      </c>
      <c r="D78" s="60"/>
      <c r="E78" s="60"/>
      <c r="F78" s="60"/>
      <c r="G78" s="60"/>
    </row>
    <row r="79" spans="1:9" x14ac:dyDescent="0.2">
      <c r="A79" s="11"/>
      <c r="B79" s="11"/>
      <c r="C79" s="11"/>
      <c r="D79" s="11"/>
      <c r="E79" s="11"/>
      <c r="F79" s="11"/>
      <c r="G79" s="11"/>
    </row>
  </sheetData>
  <mergeCells count="88">
    <mergeCell ref="C70:G70"/>
    <mergeCell ref="C71:G71"/>
    <mergeCell ref="C72:G72"/>
    <mergeCell ref="C73:G73"/>
    <mergeCell ref="A74:G74"/>
    <mergeCell ref="C75:G75"/>
    <mergeCell ref="C76:G76"/>
    <mergeCell ref="C77:G77"/>
    <mergeCell ref="C78:G78"/>
    <mergeCell ref="A65:E65"/>
    <mergeCell ref="C66:G66"/>
    <mergeCell ref="C67:G67"/>
    <mergeCell ref="A68:A69"/>
    <mergeCell ref="B68:B69"/>
    <mergeCell ref="C68:G68"/>
    <mergeCell ref="C69:G69"/>
    <mergeCell ref="A64:E64"/>
    <mergeCell ref="B52:B55"/>
    <mergeCell ref="C52:E52"/>
    <mergeCell ref="C53:E53"/>
    <mergeCell ref="C54:E54"/>
    <mergeCell ref="C55:E55"/>
    <mergeCell ref="B56:B59"/>
    <mergeCell ref="C56:E56"/>
    <mergeCell ref="C57:E57"/>
    <mergeCell ref="C58:E58"/>
    <mergeCell ref="C59:E59"/>
    <mergeCell ref="B60:B62"/>
    <mergeCell ref="C60:E60"/>
    <mergeCell ref="C61:E61"/>
    <mergeCell ref="C62:E62"/>
    <mergeCell ref="A63:E63"/>
    <mergeCell ref="B44:E44"/>
    <mergeCell ref="B45:E45"/>
    <mergeCell ref="A46:G46"/>
    <mergeCell ref="B47:B51"/>
    <mergeCell ref="C47:E47"/>
    <mergeCell ref="C48:E48"/>
    <mergeCell ref="C49:E49"/>
    <mergeCell ref="C50:E50"/>
    <mergeCell ref="C51:E51"/>
    <mergeCell ref="B43:E43"/>
    <mergeCell ref="B33:B35"/>
    <mergeCell ref="C33:E33"/>
    <mergeCell ref="C34:E34"/>
    <mergeCell ref="C35:E35"/>
    <mergeCell ref="A36:E36"/>
    <mergeCell ref="A37:E37"/>
    <mergeCell ref="A38:E38"/>
    <mergeCell ref="A39:G39"/>
    <mergeCell ref="B40:G40"/>
    <mergeCell ref="A41:G41"/>
    <mergeCell ref="B42:E42"/>
    <mergeCell ref="B25:B28"/>
    <mergeCell ref="C25:E25"/>
    <mergeCell ref="C26:E26"/>
    <mergeCell ref="C27:E27"/>
    <mergeCell ref="C28:E28"/>
    <mergeCell ref="B29:B32"/>
    <mergeCell ref="C29:E29"/>
    <mergeCell ref="C30:E30"/>
    <mergeCell ref="C31:E31"/>
    <mergeCell ref="C32:E32"/>
    <mergeCell ref="B19:B24"/>
    <mergeCell ref="C19:E19"/>
    <mergeCell ref="C20:E20"/>
    <mergeCell ref="C21:E21"/>
    <mergeCell ref="C22:E22"/>
    <mergeCell ref="C23:E23"/>
    <mergeCell ref="C24:E24"/>
    <mergeCell ref="A18:G18"/>
    <mergeCell ref="A7:G7"/>
    <mergeCell ref="A8:G8"/>
    <mergeCell ref="A9:G9"/>
    <mergeCell ref="A10:E10"/>
    <mergeCell ref="A11:G11"/>
    <mergeCell ref="B12:G12"/>
    <mergeCell ref="A13:G13"/>
    <mergeCell ref="B14:E14"/>
    <mergeCell ref="B15:E15"/>
    <mergeCell ref="B16:E16"/>
    <mergeCell ref="B17:E17"/>
    <mergeCell ref="A6:G6"/>
    <mergeCell ref="A1:G1"/>
    <mergeCell ref="A2:G2"/>
    <mergeCell ref="A3:G3"/>
    <mergeCell ref="A4:G4"/>
    <mergeCell ref="A5:G5"/>
  </mergeCells>
  <phoneticPr fontId="3"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3C6F4-83A8-4EB8-B1D5-A25C721C095A}">
  <dimension ref="A1:I71"/>
  <sheetViews>
    <sheetView topLeftCell="A52" workbookViewId="0">
      <selection activeCell="M58" sqref="M58"/>
    </sheetView>
  </sheetViews>
  <sheetFormatPr defaultRowHeight="14.25" x14ac:dyDescent="0.2"/>
  <cols>
    <col min="5" max="5" width="63.125" customWidth="1"/>
    <col min="8" max="8" width="18.25" customWidth="1"/>
  </cols>
  <sheetData>
    <row r="1" spans="1:8" ht="20.25" x14ac:dyDescent="0.2">
      <c r="A1" s="111" t="s">
        <v>110</v>
      </c>
      <c r="B1" s="111"/>
      <c r="C1" s="111"/>
      <c r="D1" s="111"/>
      <c r="E1" s="111"/>
      <c r="F1" s="111"/>
      <c r="G1" s="111"/>
    </row>
    <row r="2" spans="1:8" ht="15.75" x14ac:dyDescent="0.2">
      <c r="A2" s="82" t="s">
        <v>104</v>
      </c>
      <c r="B2" s="82"/>
      <c r="C2" s="82"/>
      <c r="D2" s="82"/>
      <c r="E2" s="82"/>
      <c r="F2" s="82"/>
      <c r="G2" s="82"/>
    </row>
    <row r="3" spans="1:8" ht="15.75" x14ac:dyDescent="0.2">
      <c r="A3" s="82" t="s">
        <v>105</v>
      </c>
      <c r="B3" s="82"/>
      <c r="C3" s="82"/>
      <c r="D3" s="82"/>
      <c r="E3" s="82"/>
      <c r="F3" s="82"/>
      <c r="G3" s="82"/>
    </row>
    <row r="4" spans="1:8" ht="15.75" x14ac:dyDescent="0.2">
      <c r="A4" s="82" t="s">
        <v>106</v>
      </c>
      <c r="B4" s="82"/>
      <c r="C4" s="82"/>
      <c r="D4" s="82"/>
      <c r="E4" s="82"/>
      <c r="F4" s="82"/>
      <c r="G4" s="82"/>
    </row>
    <row r="5" spans="1:8" ht="15.75" x14ac:dyDescent="0.2">
      <c r="A5" s="82" t="s">
        <v>259</v>
      </c>
      <c r="B5" s="82"/>
      <c r="C5" s="82"/>
      <c r="D5" s="82"/>
      <c r="E5" s="82"/>
      <c r="F5" s="82"/>
      <c r="G5" s="82"/>
    </row>
    <row r="6" spans="1:8" ht="15.75" x14ac:dyDescent="0.2">
      <c r="A6" s="82" t="s">
        <v>5</v>
      </c>
      <c r="B6" s="82"/>
      <c r="C6" s="82"/>
      <c r="D6" s="82"/>
      <c r="E6" s="82"/>
      <c r="F6" s="82"/>
      <c r="G6" s="82"/>
    </row>
    <row r="7" spans="1:8" ht="15.75" x14ac:dyDescent="0.2">
      <c r="A7" s="82" t="s">
        <v>6</v>
      </c>
      <c r="B7" s="82"/>
      <c r="C7" s="82"/>
      <c r="D7" s="82"/>
      <c r="E7" s="82"/>
      <c r="F7" s="82"/>
      <c r="G7" s="82"/>
    </row>
    <row r="8" spans="1:8" ht="15.75" x14ac:dyDescent="0.2">
      <c r="A8" s="82" t="s">
        <v>7</v>
      </c>
      <c r="B8" s="82"/>
      <c r="C8" s="82"/>
      <c r="D8" s="82"/>
      <c r="E8" s="82"/>
      <c r="F8" s="82"/>
      <c r="G8" s="82"/>
    </row>
    <row r="9" spans="1:8" ht="15.75" x14ac:dyDescent="0.2">
      <c r="A9" s="82" t="s">
        <v>8</v>
      </c>
      <c r="B9" s="82"/>
      <c r="C9" s="82"/>
      <c r="D9" s="82"/>
      <c r="E9" s="82"/>
      <c r="F9" s="82"/>
      <c r="G9" s="82"/>
      <c r="H9" s="19"/>
    </row>
    <row r="10" spans="1:8" ht="78.75" x14ac:dyDescent="0.2">
      <c r="A10" s="95" t="s">
        <v>189</v>
      </c>
      <c r="B10" s="96"/>
      <c r="C10" s="96"/>
      <c r="D10" s="96"/>
      <c r="E10" s="97"/>
      <c r="F10" s="4" t="s">
        <v>10</v>
      </c>
      <c r="G10" s="4" t="s">
        <v>11</v>
      </c>
      <c r="H10" s="20"/>
    </row>
    <row r="11" spans="1:8" s="21" customFormat="1" ht="15.75" x14ac:dyDescent="0.2">
      <c r="A11" s="95" t="s">
        <v>12</v>
      </c>
      <c r="B11" s="96"/>
      <c r="C11" s="96"/>
      <c r="D11" s="96"/>
      <c r="E11" s="96"/>
      <c r="F11" s="96"/>
      <c r="G11" s="97"/>
    </row>
    <row r="12" spans="1:8" s="21" customFormat="1" ht="55.5" customHeight="1" x14ac:dyDescent="0.2">
      <c r="A12" s="5">
        <v>1.1000000000000001</v>
      </c>
      <c r="B12" s="78" t="s">
        <v>206</v>
      </c>
      <c r="C12" s="90"/>
      <c r="D12" s="90"/>
      <c r="E12" s="90"/>
      <c r="F12" s="90"/>
      <c r="G12" s="91"/>
    </row>
    <row r="13" spans="1:8" s="21" customFormat="1" ht="15.75" x14ac:dyDescent="0.2">
      <c r="A13" s="95" t="s">
        <v>14</v>
      </c>
      <c r="B13" s="96"/>
      <c r="C13" s="96"/>
      <c r="D13" s="96"/>
      <c r="E13" s="96"/>
      <c r="F13" s="96"/>
      <c r="G13" s="97"/>
    </row>
    <row r="14" spans="1:8" s="22" customFormat="1" ht="35.1" customHeight="1" x14ac:dyDescent="0.2">
      <c r="A14" s="30">
        <v>2.1</v>
      </c>
      <c r="B14" s="78" t="s">
        <v>190</v>
      </c>
      <c r="C14" s="79"/>
      <c r="D14" s="79"/>
      <c r="E14" s="80"/>
      <c r="F14" s="25">
        <v>2</v>
      </c>
      <c r="G14" s="25" t="s">
        <v>16</v>
      </c>
    </row>
    <row r="15" spans="1:8" s="22" customFormat="1" ht="35.1" customHeight="1" x14ac:dyDescent="0.2">
      <c r="A15" s="30">
        <v>2.2999999999999998</v>
      </c>
      <c r="B15" s="78" t="s">
        <v>214</v>
      </c>
      <c r="C15" s="79"/>
      <c r="D15" s="79"/>
      <c r="E15" s="80"/>
      <c r="F15" s="25">
        <v>2</v>
      </c>
      <c r="G15" s="25" t="s">
        <v>16</v>
      </c>
    </row>
    <row r="16" spans="1:8" s="22" customFormat="1" ht="35.1" customHeight="1" x14ac:dyDescent="0.2">
      <c r="A16" s="30">
        <v>2.4</v>
      </c>
      <c r="B16" s="112" t="s">
        <v>204</v>
      </c>
      <c r="C16" s="113"/>
      <c r="D16" s="113"/>
      <c r="E16" s="114"/>
      <c r="F16" s="25">
        <v>2</v>
      </c>
      <c r="G16" s="25" t="s">
        <v>16</v>
      </c>
    </row>
    <row r="17" spans="1:9" s="22" customFormat="1" ht="35.1" customHeight="1" x14ac:dyDescent="0.2">
      <c r="A17" s="30">
        <v>2.5</v>
      </c>
      <c r="B17" s="112" t="s">
        <v>205</v>
      </c>
      <c r="C17" s="113"/>
      <c r="D17" s="113"/>
      <c r="E17" s="114"/>
      <c r="F17" s="25">
        <v>2</v>
      </c>
      <c r="G17" s="25" t="s">
        <v>16</v>
      </c>
    </row>
    <row r="18" spans="1:9" s="22" customFormat="1" ht="35.1" customHeight="1" x14ac:dyDescent="0.2">
      <c r="A18" s="30">
        <v>2.6</v>
      </c>
      <c r="B18" s="112" t="s">
        <v>266</v>
      </c>
      <c r="C18" s="113"/>
      <c r="D18" s="113"/>
      <c r="E18" s="114"/>
      <c r="F18" s="25">
        <v>2</v>
      </c>
      <c r="G18" s="25" t="s">
        <v>16</v>
      </c>
      <c r="I18" s="24"/>
    </row>
    <row r="19" spans="1:9" s="21" customFormat="1" ht="14.45" customHeight="1" x14ac:dyDescent="0.2">
      <c r="A19" s="7"/>
      <c r="B19" s="115" t="s">
        <v>20</v>
      </c>
      <c r="C19" s="116"/>
      <c r="D19" s="116"/>
      <c r="E19" s="117"/>
      <c r="F19" s="4">
        <v>10</v>
      </c>
      <c r="G19" s="8"/>
    </row>
    <row r="20" spans="1:9" s="21" customFormat="1" ht="44.1" customHeight="1" x14ac:dyDescent="0.2">
      <c r="A20" s="95" t="s">
        <v>21</v>
      </c>
      <c r="B20" s="96"/>
      <c r="C20" s="96"/>
      <c r="D20" s="96"/>
      <c r="E20" s="96"/>
      <c r="F20" s="96"/>
      <c r="G20" s="97"/>
    </row>
    <row r="21" spans="1:9" s="21" customFormat="1" ht="36" customHeight="1" x14ac:dyDescent="0.2">
      <c r="A21" s="34" t="s">
        <v>141</v>
      </c>
      <c r="B21" s="118" t="s">
        <v>23</v>
      </c>
      <c r="C21" s="78" t="s">
        <v>191</v>
      </c>
      <c r="D21" s="79"/>
      <c r="E21" s="79"/>
      <c r="F21" s="25">
        <v>1</v>
      </c>
      <c r="G21" s="25" t="s">
        <v>16</v>
      </c>
    </row>
    <row r="22" spans="1:9" s="21" customFormat="1" ht="30" customHeight="1" x14ac:dyDescent="0.2">
      <c r="A22" s="34" t="s">
        <v>142</v>
      </c>
      <c r="B22" s="119"/>
      <c r="C22" s="78" t="s">
        <v>192</v>
      </c>
      <c r="D22" s="79"/>
      <c r="E22" s="80"/>
      <c r="F22" s="25">
        <v>1</v>
      </c>
      <c r="G22" s="25" t="s">
        <v>217</v>
      </c>
    </row>
    <row r="23" spans="1:9" s="21" customFormat="1" ht="30" customHeight="1" x14ac:dyDescent="0.2">
      <c r="A23" s="34" t="s">
        <v>28</v>
      </c>
      <c r="B23" s="119"/>
      <c r="C23" s="78" t="s">
        <v>208</v>
      </c>
      <c r="D23" s="79"/>
      <c r="E23" s="79"/>
      <c r="F23" s="25">
        <v>1</v>
      </c>
      <c r="G23" s="25" t="s">
        <v>25</v>
      </c>
    </row>
    <row r="24" spans="1:9" s="21" customFormat="1" ht="35.25" customHeight="1" x14ac:dyDescent="0.2">
      <c r="A24" s="34" t="s">
        <v>30</v>
      </c>
      <c r="B24" s="119"/>
      <c r="C24" s="78" t="s">
        <v>249</v>
      </c>
      <c r="D24" s="79"/>
      <c r="E24" s="80"/>
      <c r="F24" s="25">
        <v>1</v>
      </c>
      <c r="G24" s="25" t="s">
        <v>217</v>
      </c>
      <c r="H24" s="22"/>
      <c r="I24" s="24"/>
    </row>
    <row r="25" spans="1:9" s="21" customFormat="1" ht="54.75" customHeight="1" x14ac:dyDescent="0.2">
      <c r="A25" s="34" t="s">
        <v>32</v>
      </c>
      <c r="B25" s="119"/>
      <c r="C25" s="78" t="s">
        <v>250</v>
      </c>
      <c r="D25" s="79"/>
      <c r="E25" s="80"/>
      <c r="F25" s="25">
        <v>1</v>
      </c>
      <c r="G25" s="25" t="s">
        <v>16</v>
      </c>
      <c r="I25" s="24"/>
    </row>
    <row r="26" spans="1:9" s="21" customFormat="1" ht="30" customHeight="1" x14ac:dyDescent="0.2">
      <c r="A26" s="34" t="s">
        <v>143</v>
      </c>
      <c r="B26" s="76" t="s">
        <v>40</v>
      </c>
      <c r="C26" s="78" t="s">
        <v>193</v>
      </c>
      <c r="D26" s="79"/>
      <c r="E26" s="80"/>
      <c r="F26" s="25">
        <v>1</v>
      </c>
      <c r="G26" s="25" t="s">
        <v>16</v>
      </c>
    </row>
    <row r="27" spans="1:9" s="21" customFormat="1" ht="36" customHeight="1" x14ac:dyDescent="0.2">
      <c r="A27" s="34" t="s">
        <v>144</v>
      </c>
      <c r="B27" s="77"/>
      <c r="C27" s="78" t="s">
        <v>194</v>
      </c>
      <c r="D27" s="79"/>
      <c r="E27" s="80"/>
      <c r="F27" s="25">
        <v>1</v>
      </c>
      <c r="G27" s="25" t="s">
        <v>16</v>
      </c>
    </row>
    <row r="28" spans="1:9" s="21" customFormat="1" ht="30" customHeight="1" x14ac:dyDescent="0.2">
      <c r="A28" s="52" t="s">
        <v>145</v>
      </c>
      <c r="B28" s="76" t="s">
        <v>47</v>
      </c>
      <c r="C28" s="78" t="s">
        <v>210</v>
      </c>
      <c r="D28" s="79"/>
      <c r="E28" s="79"/>
      <c r="F28" s="25">
        <v>1</v>
      </c>
      <c r="G28" s="25" t="s">
        <v>16</v>
      </c>
    </row>
    <row r="29" spans="1:9" s="21" customFormat="1" ht="38.25" customHeight="1" x14ac:dyDescent="0.2">
      <c r="A29" s="52" t="s">
        <v>108</v>
      </c>
      <c r="B29" s="77"/>
      <c r="C29" s="78" t="s">
        <v>252</v>
      </c>
      <c r="D29" s="79"/>
      <c r="E29" s="80"/>
      <c r="F29" s="25">
        <v>1</v>
      </c>
      <c r="G29" s="25" t="s">
        <v>217</v>
      </c>
    </row>
    <row r="30" spans="1:9" s="21" customFormat="1" ht="30" customHeight="1" x14ac:dyDescent="0.2">
      <c r="A30" s="52" t="s">
        <v>146</v>
      </c>
      <c r="B30" s="76" t="s">
        <v>54</v>
      </c>
      <c r="C30" s="78" t="s">
        <v>211</v>
      </c>
      <c r="D30" s="79"/>
      <c r="E30" s="79"/>
      <c r="F30" s="25">
        <v>1</v>
      </c>
      <c r="G30" s="25" t="s">
        <v>25</v>
      </c>
    </row>
    <row r="31" spans="1:9" s="21" customFormat="1" ht="30" customHeight="1" x14ac:dyDescent="0.2">
      <c r="A31" s="52" t="s">
        <v>150</v>
      </c>
      <c r="B31" s="77"/>
      <c r="C31" s="78" t="s">
        <v>212</v>
      </c>
      <c r="D31" s="79"/>
      <c r="E31" s="79"/>
      <c r="F31" s="25">
        <v>1</v>
      </c>
      <c r="G31" s="25" t="s">
        <v>217</v>
      </c>
    </row>
    <row r="32" spans="1:9" s="21" customFormat="1" ht="30" customHeight="1" x14ac:dyDescent="0.2">
      <c r="A32" s="53" t="s">
        <v>195</v>
      </c>
      <c r="B32" s="61" t="s">
        <v>100</v>
      </c>
      <c r="C32" s="82" t="s">
        <v>213</v>
      </c>
      <c r="D32" s="82"/>
      <c r="E32" s="82"/>
      <c r="F32" s="25">
        <v>0.5</v>
      </c>
      <c r="G32" s="25" t="s">
        <v>217</v>
      </c>
    </row>
    <row r="33" spans="1:9" s="21" customFormat="1" ht="30" customHeight="1" x14ac:dyDescent="0.2">
      <c r="A33" s="53" t="s">
        <v>196</v>
      </c>
      <c r="B33" s="66"/>
      <c r="C33" s="78" t="s">
        <v>202</v>
      </c>
      <c r="D33" s="79"/>
      <c r="E33" s="80"/>
      <c r="F33" s="25">
        <v>0.5</v>
      </c>
      <c r="G33" s="25" t="s">
        <v>25</v>
      </c>
    </row>
    <row r="34" spans="1:9" s="21" customFormat="1" ht="15.75" x14ac:dyDescent="0.2">
      <c r="A34" s="48"/>
      <c r="B34" s="115" t="s">
        <v>147</v>
      </c>
      <c r="C34" s="116"/>
      <c r="D34" s="116"/>
      <c r="E34" s="117"/>
      <c r="F34" s="4">
        <f>SUM(F21:F33)</f>
        <v>12</v>
      </c>
      <c r="G34" s="51"/>
    </row>
    <row r="35" spans="1:9" s="21" customFormat="1" ht="15.75" x14ac:dyDescent="0.2">
      <c r="A35" s="115" t="s">
        <v>148</v>
      </c>
      <c r="B35" s="116"/>
      <c r="C35" s="116"/>
      <c r="D35" s="116"/>
      <c r="E35" s="117"/>
      <c r="F35" s="4">
        <f>F19+F34</f>
        <v>22</v>
      </c>
      <c r="G35" s="51"/>
    </row>
    <row r="36" spans="1:9" s="21" customFormat="1" ht="78.75" x14ac:dyDescent="0.2">
      <c r="A36" s="95" t="s">
        <v>203</v>
      </c>
      <c r="B36" s="96"/>
      <c r="C36" s="96"/>
      <c r="D36" s="96"/>
      <c r="E36" s="97"/>
      <c r="F36" s="4" t="s">
        <v>10</v>
      </c>
      <c r="G36" s="4" t="s">
        <v>149</v>
      </c>
    </row>
    <row r="37" spans="1:9" s="21" customFormat="1" ht="15.75" x14ac:dyDescent="0.2">
      <c r="A37" s="95" t="s">
        <v>12</v>
      </c>
      <c r="B37" s="96"/>
      <c r="C37" s="96"/>
      <c r="D37" s="96"/>
      <c r="E37" s="96"/>
      <c r="F37" s="96"/>
      <c r="G37" s="97"/>
    </row>
    <row r="38" spans="1:9" s="21" customFormat="1" ht="19.5" customHeight="1" x14ac:dyDescent="0.2">
      <c r="A38" s="5">
        <v>1.1000000000000001</v>
      </c>
      <c r="B38" s="78" t="s">
        <v>207</v>
      </c>
      <c r="C38" s="90"/>
      <c r="D38" s="90"/>
      <c r="E38" s="90"/>
      <c r="F38" s="90"/>
      <c r="G38" s="91"/>
    </row>
    <row r="39" spans="1:9" s="21" customFormat="1" ht="15.75" x14ac:dyDescent="0.2">
      <c r="A39" s="95" t="s">
        <v>14</v>
      </c>
      <c r="B39" s="96"/>
      <c r="C39" s="96"/>
      <c r="D39" s="96"/>
      <c r="E39" s="96"/>
      <c r="F39" s="96"/>
      <c r="G39" s="97"/>
    </row>
    <row r="40" spans="1:9" s="21" customFormat="1" ht="15.75" x14ac:dyDescent="0.2">
      <c r="A40" s="30">
        <v>2.1</v>
      </c>
      <c r="B40" s="78" t="s">
        <v>197</v>
      </c>
      <c r="C40" s="79"/>
      <c r="D40" s="79"/>
      <c r="E40" s="80"/>
      <c r="F40" s="25">
        <v>2</v>
      </c>
      <c r="G40" s="25" t="s">
        <v>16</v>
      </c>
    </row>
    <row r="41" spans="1:9" s="21" customFormat="1" ht="47.25" customHeight="1" x14ac:dyDescent="0.2">
      <c r="A41" s="30">
        <v>2.2999999999999998</v>
      </c>
      <c r="B41" s="78" t="s">
        <v>267</v>
      </c>
      <c r="C41" s="79"/>
      <c r="D41" s="79"/>
      <c r="E41" s="80"/>
      <c r="F41" s="25">
        <v>2</v>
      </c>
      <c r="G41" s="25" t="s">
        <v>16</v>
      </c>
    </row>
    <row r="42" spans="1:9" s="21" customFormat="1" ht="40.5" customHeight="1" x14ac:dyDescent="0.2">
      <c r="A42" s="30">
        <v>2.4</v>
      </c>
      <c r="B42" s="112" t="s">
        <v>204</v>
      </c>
      <c r="C42" s="113"/>
      <c r="D42" s="113"/>
      <c r="E42" s="114"/>
      <c r="F42" s="25">
        <v>2</v>
      </c>
      <c r="G42" s="25" t="s">
        <v>16</v>
      </c>
    </row>
    <row r="43" spans="1:9" s="21" customFormat="1" ht="15.75" x14ac:dyDescent="0.2">
      <c r="A43" s="30">
        <v>2.5</v>
      </c>
      <c r="B43" s="112" t="s">
        <v>205</v>
      </c>
      <c r="C43" s="113"/>
      <c r="D43" s="113"/>
      <c r="E43" s="114"/>
      <c r="F43" s="25">
        <v>2</v>
      </c>
      <c r="G43" s="25" t="s">
        <v>16</v>
      </c>
    </row>
    <row r="44" spans="1:9" s="21" customFormat="1" ht="51.75" customHeight="1" x14ac:dyDescent="0.2">
      <c r="A44" s="30">
        <v>2.6</v>
      </c>
      <c r="B44" s="112" t="s">
        <v>266</v>
      </c>
      <c r="C44" s="113"/>
      <c r="D44" s="113"/>
      <c r="E44" s="114"/>
      <c r="F44" s="25">
        <v>2</v>
      </c>
      <c r="G44" s="25" t="s">
        <v>16</v>
      </c>
      <c r="I44" s="24"/>
    </row>
    <row r="45" spans="1:9" s="21" customFormat="1" ht="15.75" x14ac:dyDescent="0.2">
      <c r="A45" s="7"/>
      <c r="B45" s="115" t="s">
        <v>20</v>
      </c>
      <c r="C45" s="116"/>
      <c r="D45" s="116"/>
      <c r="E45" s="117"/>
      <c r="F45" s="4">
        <v>10</v>
      </c>
      <c r="G45" s="8"/>
    </row>
    <row r="46" spans="1:9" s="21" customFormat="1" ht="15.75" x14ac:dyDescent="0.2">
      <c r="A46" s="95" t="s">
        <v>21</v>
      </c>
      <c r="B46" s="96"/>
      <c r="C46" s="96"/>
      <c r="D46" s="96"/>
      <c r="E46" s="96"/>
      <c r="F46" s="96"/>
      <c r="G46" s="97"/>
    </row>
    <row r="47" spans="1:9" s="21" customFormat="1" ht="39" customHeight="1" x14ac:dyDescent="0.2">
      <c r="A47" s="53" t="s">
        <v>141</v>
      </c>
      <c r="B47" s="123" t="s">
        <v>198</v>
      </c>
      <c r="C47" s="78" t="s">
        <v>199</v>
      </c>
      <c r="D47" s="79"/>
      <c r="E47" s="79"/>
      <c r="F47" s="23">
        <v>1</v>
      </c>
      <c r="G47" s="25" t="s">
        <v>16</v>
      </c>
    </row>
    <row r="48" spans="1:9" s="21" customFormat="1" ht="15.75" x14ac:dyDescent="0.2">
      <c r="A48" s="53" t="s">
        <v>142</v>
      </c>
      <c r="B48" s="123"/>
      <c r="C48" s="82" t="s">
        <v>209</v>
      </c>
      <c r="D48" s="82"/>
      <c r="E48" s="78"/>
      <c r="F48" s="23">
        <v>1</v>
      </c>
      <c r="G48" s="25" t="s">
        <v>16</v>
      </c>
    </row>
    <row r="49" spans="1:9" s="21" customFormat="1" ht="25.5" customHeight="1" x14ac:dyDescent="0.2">
      <c r="A49" s="53" t="s">
        <v>143</v>
      </c>
      <c r="B49" s="124" t="s">
        <v>40</v>
      </c>
      <c r="C49" s="126" t="s">
        <v>215</v>
      </c>
      <c r="D49" s="90"/>
      <c r="E49" s="90"/>
      <c r="F49" s="23">
        <v>1</v>
      </c>
      <c r="G49" s="25" t="s">
        <v>16</v>
      </c>
      <c r="H49" s="24"/>
    </row>
    <row r="50" spans="1:9" s="21" customFormat="1" ht="30.75" customHeight="1" x14ac:dyDescent="0.2">
      <c r="A50" s="53" t="s">
        <v>144</v>
      </c>
      <c r="B50" s="125"/>
      <c r="C50" s="78" t="s">
        <v>268</v>
      </c>
      <c r="D50" s="79"/>
      <c r="E50" s="79"/>
      <c r="F50" s="23">
        <v>1</v>
      </c>
      <c r="G50" s="25" t="s">
        <v>16</v>
      </c>
    </row>
    <row r="51" spans="1:9" s="21" customFormat="1" ht="39" customHeight="1" x14ac:dyDescent="0.2">
      <c r="A51" s="53" t="s">
        <v>145</v>
      </c>
      <c r="B51" s="55" t="s">
        <v>47</v>
      </c>
      <c r="C51" s="82" t="s">
        <v>251</v>
      </c>
      <c r="D51" s="82"/>
      <c r="E51" s="78"/>
      <c r="F51" s="23">
        <v>1</v>
      </c>
      <c r="G51" s="25" t="s">
        <v>25</v>
      </c>
      <c r="I51" s="24"/>
    </row>
    <row r="52" spans="1:9" s="21" customFormat="1" ht="42.75" customHeight="1" x14ac:dyDescent="0.2">
      <c r="A52" s="53" t="s">
        <v>146</v>
      </c>
      <c r="B52" s="56" t="s">
        <v>200</v>
      </c>
      <c r="C52" s="78" t="s">
        <v>253</v>
      </c>
      <c r="D52" s="79"/>
      <c r="E52" s="79"/>
      <c r="F52" s="23">
        <v>1</v>
      </c>
      <c r="G52" s="25" t="s">
        <v>16</v>
      </c>
      <c r="H52" s="22"/>
      <c r="I52" s="24"/>
    </row>
    <row r="53" spans="1:9" s="21" customFormat="1" ht="24" customHeight="1" x14ac:dyDescent="0.2">
      <c r="A53" s="53" t="s">
        <v>195</v>
      </c>
      <c r="B53" s="124" t="s">
        <v>100</v>
      </c>
      <c r="C53" s="82" t="s">
        <v>201</v>
      </c>
      <c r="D53" s="82"/>
      <c r="E53" s="78"/>
      <c r="F53" s="23">
        <v>1</v>
      </c>
      <c r="G53" s="25" t="s">
        <v>16</v>
      </c>
    </row>
    <row r="54" spans="1:9" s="21" customFormat="1" ht="42.75" customHeight="1" x14ac:dyDescent="0.2">
      <c r="A54" s="53" t="s">
        <v>196</v>
      </c>
      <c r="B54" s="127"/>
      <c r="C54" s="78" t="s">
        <v>202</v>
      </c>
      <c r="D54" s="79"/>
      <c r="E54" s="80"/>
      <c r="F54" s="23">
        <v>1</v>
      </c>
      <c r="G54" s="25" t="s">
        <v>25</v>
      </c>
    </row>
    <row r="55" spans="1:9" s="21" customFormat="1" ht="15.75" x14ac:dyDescent="0.2">
      <c r="A55" s="13"/>
      <c r="B55" s="120" t="s">
        <v>147</v>
      </c>
      <c r="C55" s="121"/>
      <c r="D55" s="121"/>
      <c r="E55" s="122"/>
      <c r="F55" s="12">
        <f>SUM(F47:F54)</f>
        <v>8</v>
      </c>
      <c r="G55" s="14"/>
    </row>
    <row r="56" spans="1:9" s="21" customFormat="1" ht="15.75" x14ac:dyDescent="0.2">
      <c r="A56" s="120" t="s">
        <v>148</v>
      </c>
      <c r="B56" s="121"/>
      <c r="C56" s="121"/>
      <c r="D56" s="121"/>
      <c r="E56" s="122"/>
      <c r="F56" s="12">
        <f>F45+F55</f>
        <v>18</v>
      </c>
      <c r="G56" s="14"/>
    </row>
    <row r="57" spans="1:9" s="16" customFormat="1" ht="15.75" x14ac:dyDescent="0.2">
      <c r="A57" s="102" t="s">
        <v>151</v>
      </c>
      <c r="B57" s="102"/>
      <c r="C57" s="102"/>
      <c r="D57" s="102"/>
      <c r="E57" s="102"/>
      <c r="F57" s="17">
        <v>40</v>
      </c>
      <c r="G57" s="18"/>
    </row>
    <row r="58" spans="1:9" ht="318" customHeight="1" x14ac:dyDescent="0.2">
      <c r="A58" s="9">
        <v>4.0999999999999996</v>
      </c>
      <c r="B58" s="10" t="s">
        <v>69</v>
      </c>
      <c r="C58" s="82" t="s">
        <v>275</v>
      </c>
      <c r="D58" s="82"/>
      <c r="E58" s="82"/>
      <c r="F58" s="82"/>
      <c r="G58" s="82"/>
      <c r="H58" s="36"/>
      <c r="I58" s="36"/>
    </row>
    <row r="59" spans="1:9" ht="72" customHeight="1" x14ac:dyDescent="0.2">
      <c r="A59" s="3">
        <v>4.2</v>
      </c>
      <c r="B59" s="10" t="s">
        <v>71</v>
      </c>
      <c r="C59" s="60" t="s">
        <v>72</v>
      </c>
      <c r="D59" s="60"/>
      <c r="E59" s="60"/>
      <c r="F59" s="60"/>
      <c r="G59" s="60"/>
    </row>
    <row r="60" spans="1:9" x14ac:dyDescent="0.2">
      <c r="A60" s="103">
        <v>4.3</v>
      </c>
      <c r="B60" s="98" t="s">
        <v>73</v>
      </c>
      <c r="C60" s="60" t="s">
        <v>74</v>
      </c>
      <c r="D60" s="60"/>
      <c r="E60" s="60"/>
      <c r="F60" s="60"/>
      <c r="G60" s="60"/>
    </row>
    <row r="61" spans="1:9" x14ac:dyDescent="0.2">
      <c r="A61" s="104"/>
      <c r="B61" s="69"/>
      <c r="C61" s="60" t="s">
        <v>75</v>
      </c>
      <c r="D61" s="60"/>
      <c r="E61" s="60"/>
      <c r="F61" s="60"/>
      <c r="G61" s="60"/>
    </row>
    <row r="62" spans="1:9" ht="75.75" customHeight="1" x14ac:dyDescent="0.2">
      <c r="A62" s="3">
        <v>4.4000000000000004</v>
      </c>
      <c r="B62" s="10" t="s">
        <v>76</v>
      </c>
      <c r="C62" s="60" t="s">
        <v>77</v>
      </c>
      <c r="D62" s="60"/>
      <c r="E62" s="60"/>
      <c r="F62" s="60"/>
      <c r="G62" s="60"/>
    </row>
    <row r="63" spans="1:9" ht="44.25" customHeight="1" x14ac:dyDescent="0.2">
      <c r="A63" s="3">
        <v>4.5</v>
      </c>
      <c r="B63" s="10" t="s">
        <v>78</v>
      </c>
      <c r="C63" s="60" t="s">
        <v>79</v>
      </c>
      <c r="D63" s="60"/>
      <c r="E63" s="60"/>
      <c r="F63" s="60"/>
      <c r="G63" s="60"/>
    </row>
    <row r="64" spans="1:9" ht="36.75" customHeight="1" x14ac:dyDescent="0.2">
      <c r="A64" s="3">
        <v>4.5999999999999996</v>
      </c>
      <c r="B64" s="10" t="s">
        <v>80</v>
      </c>
      <c r="C64" s="60" t="s">
        <v>81</v>
      </c>
      <c r="D64" s="60"/>
      <c r="E64" s="60"/>
      <c r="F64" s="60"/>
      <c r="G64" s="60"/>
    </row>
    <row r="65" spans="1:7" ht="78.75" customHeight="1" x14ac:dyDescent="0.2">
      <c r="A65" s="3">
        <v>4.7</v>
      </c>
      <c r="B65" s="10" t="s">
        <v>82</v>
      </c>
      <c r="C65" s="60" t="s">
        <v>139</v>
      </c>
      <c r="D65" s="60"/>
      <c r="E65" s="60"/>
      <c r="F65" s="60"/>
      <c r="G65" s="60"/>
    </row>
    <row r="66" spans="1:7" ht="15.75" x14ac:dyDescent="0.2">
      <c r="A66" s="105" t="s">
        <v>83</v>
      </c>
      <c r="B66" s="106"/>
      <c r="C66" s="106"/>
      <c r="D66" s="106"/>
      <c r="E66" s="106"/>
      <c r="F66" s="106"/>
      <c r="G66" s="107"/>
    </row>
    <row r="67" spans="1:7" ht="31.5" customHeight="1" x14ac:dyDescent="0.2">
      <c r="A67" s="9">
        <v>5.0999999999999996</v>
      </c>
      <c r="B67" s="10" t="s">
        <v>84</v>
      </c>
      <c r="C67" s="108" t="s">
        <v>216</v>
      </c>
      <c r="D67" s="108"/>
      <c r="E67" s="108"/>
      <c r="F67" s="108"/>
      <c r="G67" s="108"/>
    </row>
    <row r="68" spans="1:7" ht="31.5" customHeight="1" x14ac:dyDescent="0.2">
      <c r="A68" s="3">
        <v>5.2</v>
      </c>
      <c r="B68" s="10" t="s">
        <v>85</v>
      </c>
      <c r="C68" s="109" t="s">
        <v>86</v>
      </c>
      <c r="D68" s="109"/>
      <c r="E68" s="109"/>
      <c r="F68" s="109"/>
      <c r="G68" s="109"/>
    </row>
    <row r="69" spans="1:7" ht="31.5" customHeight="1" x14ac:dyDescent="0.2">
      <c r="A69" s="3">
        <v>5.3</v>
      </c>
      <c r="B69" s="10" t="s">
        <v>87</v>
      </c>
      <c r="C69" s="110" t="s">
        <v>218</v>
      </c>
      <c r="D69" s="110"/>
      <c r="E69" s="110"/>
      <c r="F69" s="110"/>
      <c r="G69" s="110"/>
    </row>
    <row r="70" spans="1:7" ht="56.25" customHeight="1" x14ac:dyDescent="0.2">
      <c r="A70" s="3">
        <v>5.4</v>
      </c>
      <c r="B70" s="10" t="s">
        <v>88</v>
      </c>
      <c r="C70" s="60" t="s">
        <v>89</v>
      </c>
      <c r="D70" s="60"/>
      <c r="E70" s="60"/>
      <c r="F70" s="60"/>
      <c r="G70" s="60"/>
    </row>
    <row r="71" spans="1:7" x14ac:dyDescent="0.2">
      <c r="A71" s="11"/>
      <c r="B71" s="11"/>
      <c r="C71" s="11"/>
      <c r="D71" s="11"/>
      <c r="E71" s="11"/>
      <c r="F71" s="11"/>
      <c r="G71" s="11"/>
    </row>
  </sheetData>
  <mergeCells count="80">
    <mergeCell ref="C62:G62"/>
    <mergeCell ref="C63:G63"/>
    <mergeCell ref="C64:G64"/>
    <mergeCell ref="C65:G65"/>
    <mergeCell ref="A66:G66"/>
    <mergeCell ref="C67:G67"/>
    <mergeCell ref="C68:G68"/>
    <mergeCell ref="C69:G69"/>
    <mergeCell ref="C70:G70"/>
    <mergeCell ref="A56:E56"/>
    <mergeCell ref="C58:G58"/>
    <mergeCell ref="C59:G59"/>
    <mergeCell ref="A60:A61"/>
    <mergeCell ref="B60:B61"/>
    <mergeCell ref="C60:G60"/>
    <mergeCell ref="C61:G61"/>
    <mergeCell ref="A57:E57"/>
    <mergeCell ref="B55:E55"/>
    <mergeCell ref="A46:G46"/>
    <mergeCell ref="B47:B48"/>
    <mergeCell ref="C47:E47"/>
    <mergeCell ref="C48:E48"/>
    <mergeCell ref="B49:B50"/>
    <mergeCell ref="C49:E49"/>
    <mergeCell ref="C50:E50"/>
    <mergeCell ref="C51:E51"/>
    <mergeCell ref="C52:E52"/>
    <mergeCell ref="B53:B54"/>
    <mergeCell ref="C53:E53"/>
    <mergeCell ref="C54:E54"/>
    <mergeCell ref="B45:E45"/>
    <mergeCell ref="B34:E34"/>
    <mergeCell ref="A35:E35"/>
    <mergeCell ref="A36:E36"/>
    <mergeCell ref="A37:G37"/>
    <mergeCell ref="B38:G38"/>
    <mergeCell ref="A39:G39"/>
    <mergeCell ref="B40:E40"/>
    <mergeCell ref="B41:E41"/>
    <mergeCell ref="B42:E42"/>
    <mergeCell ref="B43:E43"/>
    <mergeCell ref="B44:E44"/>
    <mergeCell ref="B30:B31"/>
    <mergeCell ref="C30:E30"/>
    <mergeCell ref="C31:E31"/>
    <mergeCell ref="B32:B33"/>
    <mergeCell ref="C32:E32"/>
    <mergeCell ref="C33:E33"/>
    <mergeCell ref="B26:B27"/>
    <mergeCell ref="C26:E26"/>
    <mergeCell ref="C27:E27"/>
    <mergeCell ref="B28:B29"/>
    <mergeCell ref="C28:E28"/>
    <mergeCell ref="C29:E29"/>
    <mergeCell ref="B19:E19"/>
    <mergeCell ref="A20:G20"/>
    <mergeCell ref="B21:B25"/>
    <mergeCell ref="C21:E21"/>
    <mergeCell ref="C22:E22"/>
    <mergeCell ref="C23:E23"/>
    <mergeCell ref="C24:E24"/>
    <mergeCell ref="C25:E25"/>
    <mergeCell ref="B18:E18"/>
    <mergeCell ref="A7:G7"/>
    <mergeCell ref="A8:G8"/>
    <mergeCell ref="A9:G9"/>
    <mergeCell ref="A10:E10"/>
    <mergeCell ref="A11:G11"/>
    <mergeCell ref="B12:G12"/>
    <mergeCell ref="A13:G13"/>
    <mergeCell ref="B14:E14"/>
    <mergeCell ref="B15:E15"/>
    <mergeCell ref="B16:E16"/>
    <mergeCell ref="B17:E17"/>
    <mergeCell ref="A6:G6"/>
    <mergeCell ref="A1:G1"/>
    <mergeCell ref="A2:G2"/>
    <mergeCell ref="A3:G3"/>
    <mergeCell ref="A4:G4"/>
    <mergeCell ref="A5:G5"/>
  </mergeCells>
  <phoneticPr fontId="3"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EC046-7BF2-425E-B7A2-D6430AE5E739}">
  <dimension ref="A1:N77"/>
  <sheetViews>
    <sheetView tabSelected="1" topLeftCell="A10" workbookViewId="0">
      <selection activeCell="I17" sqref="I17"/>
    </sheetView>
  </sheetViews>
  <sheetFormatPr defaultRowHeight="14.25" x14ac:dyDescent="0.2"/>
  <cols>
    <col min="5" max="5" width="39.5" customWidth="1"/>
    <col min="8" max="8" width="31.375" customWidth="1"/>
    <col min="9" max="9" width="23.375" customWidth="1"/>
  </cols>
  <sheetData>
    <row r="1" spans="1:13" s="15" customFormat="1" ht="20.25" customHeight="1" x14ac:dyDescent="0.2">
      <c r="A1" s="93" t="s">
        <v>111</v>
      </c>
      <c r="B1" s="93"/>
      <c r="C1" s="93"/>
      <c r="D1" s="93"/>
      <c r="E1" s="93"/>
      <c r="F1" s="93"/>
      <c r="G1" s="93"/>
    </row>
    <row r="2" spans="1:13" s="15" customFormat="1" ht="14.25" customHeight="1" x14ac:dyDescent="0.2">
      <c r="A2" s="82" t="s">
        <v>112</v>
      </c>
      <c r="B2" s="82"/>
      <c r="C2" s="82"/>
      <c r="D2" s="82"/>
      <c r="E2" s="82"/>
      <c r="F2" s="82"/>
      <c r="G2" s="82"/>
    </row>
    <row r="3" spans="1:13" s="15" customFormat="1" ht="14.25" customHeight="1" x14ac:dyDescent="0.2">
      <c r="A3" s="82" t="s">
        <v>113</v>
      </c>
      <c r="B3" s="82"/>
      <c r="C3" s="82"/>
      <c r="D3" s="82"/>
      <c r="E3" s="82"/>
      <c r="F3" s="82"/>
      <c r="G3" s="82"/>
    </row>
    <row r="4" spans="1:13" s="15" customFormat="1" ht="14.25" customHeight="1" x14ac:dyDescent="0.2">
      <c r="A4" s="82" t="s">
        <v>114</v>
      </c>
      <c r="B4" s="82"/>
      <c r="C4" s="82"/>
      <c r="D4" s="82"/>
      <c r="E4" s="82"/>
      <c r="F4" s="82"/>
      <c r="G4" s="82"/>
    </row>
    <row r="5" spans="1:13" s="15" customFormat="1" ht="14.25" customHeight="1" x14ac:dyDescent="0.2">
      <c r="A5" s="82" t="s">
        <v>115</v>
      </c>
      <c r="B5" s="82"/>
      <c r="C5" s="82"/>
      <c r="D5" s="82"/>
      <c r="E5" s="82"/>
      <c r="F5" s="82"/>
      <c r="G5" s="82"/>
      <c r="H5" s="1"/>
    </row>
    <row r="6" spans="1:13" s="15" customFormat="1" ht="14.25" customHeight="1" x14ac:dyDescent="0.2">
      <c r="A6" s="82" t="s">
        <v>5</v>
      </c>
      <c r="B6" s="82"/>
      <c r="C6" s="82"/>
      <c r="D6" s="82"/>
      <c r="E6" s="82"/>
      <c r="F6" s="82"/>
      <c r="G6" s="82"/>
    </row>
    <row r="7" spans="1:13" s="15" customFormat="1" ht="14.25" customHeight="1" x14ac:dyDescent="0.2">
      <c r="A7" s="82" t="s">
        <v>6</v>
      </c>
      <c r="B7" s="82"/>
      <c r="C7" s="82"/>
      <c r="D7" s="82"/>
      <c r="E7" s="82"/>
      <c r="F7" s="82"/>
      <c r="G7" s="82"/>
    </row>
    <row r="8" spans="1:13" s="15" customFormat="1" ht="14.25" customHeight="1" x14ac:dyDescent="0.2">
      <c r="A8" s="82" t="s">
        <v>7</v>
      </c>
      <c r="B8" s="82"/>
      <c r="C8" s="82"/>
      <c r="D8" s="82"/>
      <c r="E8" s="82"/>
      <c r="F8" s="82"/>
      <c r="G8" s="82"/>
    </row>
    <row r="9" spans="1:13" s="15" customFormat="1" ht="14.25" customHeight="1" x14ac:dyDescent="0.2">
      <c r="A9" s="82" t="s">
        <v>8</v>
      </c>
      <c r="B9" s="82"/>
      <c r="C9" s="82"/>
      <c r="D9" s="82"/>
      <c r="E9" s="82"/>
      <c r="F9" s="82"/>
      <c r="G9" s="82"/>
    </row>
    <row r="10" spans="1:13" s="15" customFormat="1" ht="78.75" x14ac:dyDescent="0.2">
      <c r="A10" s="95" t="s">
        <v>219</v>
      </c>
      <c r="B10" s="96"/>
      <c r="C10" s="96"/>
      <c r="D10" s="96"/>
      <c r="E10" s="97"/>
      <c r="F10" s="4" t="s">
        <v>10</v>
      </c>
      <c r="G10" s="4" t="s">
        <v>11</v>
      </c>
    </row>
    <row r="11" spans="1:13" s="21" customFormat="1" ht="15.75" x14ac:dyDescent="0.2">
      <c r="A11" s="95" t="s">
        <v>12</v>
      </c>
      <c r="B11" s="96"/>
      <c r="C11" s="96"/>
      <c r="D11" s="96"/>
      <c r="E11" s="96"/>
      <c r="F11" s="96"/>
      <c r="G11" s="97"/>
    </row>
    <row r="12" spans="1:13" s="21" customFormat="1" ht="78.95" customHeight="1" x14ac:dyDescent="0.2">
      <c r="A12" s="5">
        <v>1.1000000000000001</v>
      </c>
      <c r="B12" s="78" t="s">
        <v>220</v>
      </c>
      <c r="C12" s="90"/>
      <c r="D12" s="90"/>
      <c r="E12" s="90"/>
      <c r="F12" s="90"/>
      <c r="G12" s="91"/>
    </row>
    <row r="13" spans="1:13" s="21" customFormat="1" ht="15.75" x14ac:dyDescent="0.2">
      <c r="A13" s="95" t="s">
        <v>14</v>
      </c>
      <c r="B13" s="96"/>
      <c r="C13" s="96"/>
      <c r="D13" s="96"/>
      <c r="E13" s="96"/>
      <c r="F13" s="96"/>
      <c r="G13" s="97"/>
    </row>
    <row r="14" spans="1:13" s="22" customFormat="1" ht="63" customHeight="1" x14ac:dyDescent="0.2">
      <c r="A14" s="30">
        <v>2.1</v>
      </c>
      <c r="B14" s="82" t="s">
        <v>246</v>
      </c>
      <c r="C14" s="82"/>
      <c r="D14" s="82"/>
      <c r="E14" s="82"/>
      <c r="F14" s="25">
        <v>3</v>
      </c>
      <c r="G14" s="25" t="s">
        <v>16</v>
      </c>
    </row>
    <row r="15" spans="1:13" s="21" customFormat="1" ht="15.75" x14ac:dyDescent="0.2">
      <c r="A15" s="7"/>
      <c r="B15" s="115" t="s">
        <v>20</v>
      </c>
      <c r="C15" s="116"/>
      <c r="D15" s="116"/>
      <c r="E15" s="117"/>
      <c r="F15" s="4">
        <f>SUM(F14:F14)</f>
        <v>3</v>
      </c>
      <c r="G15" s="8"/>
      <c r="H15" s="22"/>
      <c r="I15" s="22"/>
      <c r="J15" s="22"/>
      <c r="K15" s="22"/>
      <c r="L15" s="22"/>
      <c r="M15" s="22"/>
    </row>
    <row r="16" spans="1:13" s="21" customFormat="1" ht="15.75" x14ac:dyDescent="0.2">
      <c r="A16" s="95" t="s">
        <v>21</v>
      </c>
      <c r="B16" s="96"/>
      <c r="C16" s="96"/>
      <c r="D16" s="96"/>
      <c r="E16" s="96"/>
      <c r="F16" s="96"/>
      <c r="G16" s="97"/>
      <c r="H16" s="22"/>
      <c r="I16" s="22"/>
      <c r="J16" s="22"/>
      <c r="K16" s="22"/>
      <c r="L16" s="22"/>
      <c r="M16" s="22"/>
    </row>
    <row r="17" spans="1:14" s="2" customFormat="1" ht="48" customHeight="1" x14ac:dyDescent="0.2">
      <c r="A17" s="26">
        <v>3.1</v>
      </c>
      <c r="B17" s="26" t="s">
        <v>23</v>
      </c>
      <c r="C17" s="112" t="s">
        <v>235</v>
      </c>
      <c r="D17" s="113"/>
      <c r="E17" s="114"/>
      <c r="F17" s="27">
        <v>1</v>
      </c>
      <c r="G17" s="27" t="s">
        <v>16</v>
      </c>
      <c r="I17" s="28"/>
      <c r="J17" s="28"/>
      <c r="K17" s="28"/>
      <c r="L17" s="28"/>
      <c r="M17" s="28"/>
      <c r="N17" s="28"/>
    </row>
    <row r="18" spans="1:14" s="2" customFormat="1" ht="26.1" customHeight="1" x14ac:dyDescent="0.2">
      <c r="A18" s="26">
        <v>3.2</v>
      </c>
      <c r="B18" s="26" t="s">
        <v>40</v>
      </c>
      <c r="C18" s="112" t="s">
        <v>221</v>
      </c>
      <c r="D18" s="113"/>
      <c r="E18" s="114"/>
      <c r="F18" s="27">
        <v>1</v>
      </c>
      <c r="G18" s="27" t="s">
        <v>25</v>
      </c>
      <c r="I18" s="28"/>
      <c r="J18" s="28"/>
      <c r="K18" s="28"/>
      <c r="L18" s="28"/>
      <c r="M18" s="28"/>
      <c r="N18" s="28"/>
    </row>
    <row r="19" spans="1:14" s="2" customFormat="1" ht="32.1" customHeight="1" x14ac:dyDescent="0.2">
      <c r="A19" s="26">
        <v>3.3</v>
      </c>
      <c r="B19" s="26" t="s">
        <v>47</v>
      </c>
      <c r="C19" s="112" t="s">
        <v>229</v>
      </c>
      <c r="D19" s="113"/>
      <c r="E19" s="114"/>
      <c r="F19" s="27">
        <v>1</v>
      </c>
      <c r="G19" s="27" t="s">
        <v>16</v>
      </c>
      <c r="I19" s="28"/>
      <c r="J19" s="28"/>
      <c r="K19" s="28"/>
      <c r="L19" s="28"/>
      <c r="M19" s="28"/>
      <c r="N19" s="28"/>
    </row>
    <row r="20" spans="1:14" s="2" customFormat="1" ht="30.95" customHeight="1" x14ac:dyDescent="0.2">
      <c r="A20" s="26">
        <v>3.4</v>
      </c>
      <c r="B20" s="128" t="s">
        <v>54</v>
      </c>
      <c r="C20" s="112" t="s">
        <v>230</v>
      </c>
      <c r="D20" s="113"/>
      <c r="E20" s="114"/>
      <c r="F20" s="27">
        <v>0.5</v>
      </c>
      <c r="G20" s="27" t="s">
        <v>25</v>
      </c>
      <c r="I20" s="28"/>
      <c r="J20" s="28"/>
      <c r="K20" s="28"/>
      <c r="L20" s="28"/>
      <c r="M20" s="28"/>
      <c r="N20" s="28"/>
    </row>
    <row r="21" spans="1:14" s="2" customFormat="1" ht="30.95" customHeight="1" x14ac:dyDescent="0.2">
      <c r="A21" s="26">
        <v>3.5</v>
      </c>
      <c r="B21" s="129"/>
      <c r="C21" s="112" t="s">
        <v>227</v>
      </c>
      <c r="D21" s="113"/>
      <c r="E21" s="114"/>
      <c r="F21" s="27">
        <v>1</v>
      </c>
      <c r="G21" s="27" t="s">
        <v>16</v>
      </c>
      <c r="I21" s="28"/>
      <c r="J21" s="28"/>
      <c r="K21" s="28"/>
      <c r="L21" s="28"/>
      <c r="M21" s="28"/>
      <c r="N21" s="28"/>
    </row>
    <row r="22" spans="1:14" s="2" customFormat="1" ht="30.95" customHeight="1" x14ac:dyDescent="0.2">
      <c r="A22" s="26">
        <v>3.6</v>
      </c>
      <c r="B22" s="130"/>
      <c r="C22" s="112" t="s">
        <v>269</v>
      </c>
      <c r="D22" s="113"/>
      <c r="E22" s="114"/>
      <c r="F22" s="27">
        <v>1</v>
      </c>
      <c r="G22" s="27" t="s">
        <v>16</v>
      </c>
      <c r="I22" s="28"/>
      <c r="J22" s="28"/>
      <c r="K22" s="28"/>
      <c r="L22" s="28"/>
      <c r="M22" s="28"/>
      <c r="N22" s="28"/>
    </row>
    <row r="23" spans="1:14" s="2" customFormat="1" ht="46.5" customHeight="1" x14ac:dyDescent="0.2">
      <c r="A23" s="26">
        <v>3.7</v>
      </c>
      <c r="B23" s="128" t="s">
        <v>100</v>
      </c>
      <c r="C23" s="112" t="s">
        <v>228</v>
      </c>
      <c r="D23" s="113"/>
      <c r="E23" s="114"/>
      <c r="F23" s="57">
        <v>2</v>
      </c>
      <c r="G23" s="27" t="s">
        <v>16</v>
      </c>
      <c r="I23" s="28"/>
      <c r="J23" s="28"/>
      <c r="K23" s="28"/>
      <c r="L23" s="28"/>
      <c r="M23" s="28"/>
      <c r="N23" s="28"/>
    </row>
    <row r="24" spans="1:14" s="2" customFormat="1" ht="51.95" customHeight="1" x14ac:dyDescent="0.2">
      <c r="A24" s="26">
        <v>3.8</v>
      </c>
      <c r="B24" s="130"/>
      <c r="C24" s="112" t="s">
        <v>231</v>
      </c>
      <c r="D24" s="113"/>
      <c r="E24" s="114"/>
      <c r="F24" s="27">
        <v>0.5</v>
      </c>
      <c r="G24" s="27" t="s">
        <v>25</v>
      </c>
      <c r="I24" s="28"/>
      <c r="J24" s="28"/>
      <c r="K24" s="28"/>
      <c r="L24" s="28"/>
      <c r="M24" s="28"/>
      <c r="N24" s="28"/>
    </row>
    <row r="25" spans="1:14" s="21" customFormat="1" ht="15.75" x14ac:dyDescent="0.2">
      <c r="A25" s="7"/>
      <c r="B25" s="115" t="s">
        <v>222</v>
      </c>
      <c r="C25" s="116"/>
      <c r="D25" s="116"/>
      <c r="E25" s="117"/>
      <c r="F25" s="4">
        <f>SUM(F17:F24)</f>
        <v>8</v>
      </c>
      <c r="G25" s="8"/>
      <c r="H25" s="22"/>
      <c r="I25" s="22"/>
      <c r="J25" s="22"/>
      <c r="K25" s="22"/>
      <c r="L25" s="22"/>
      <c r="M25" s="22"/>
    </row>
    <row r="26" spans="1:14" s="21" customFormat="1" ht="15.75" x14ac:dyDescent="0.2">
      <c r="A26" s="115" t="s">
        <v>148</v>
      </c>
      <c r="B26" s="116"/>
      <c r="C26" s="116"/>
      <c r="D26" s="116"/>
      <c r="E26" s="117"/>
      <c r="F26" s="4">
        <v>11</v>
      </c>
      <c r="G26" s="51"/>
    </row>
    <row r="27" spans="1:14" s="15" customFormat="1" ht="78.75" x14ac:dyDescent="0.2">
      <c r="A27" s="95" t="s">
        <v>223</v>
      </c>
      <c r="B27" s="96"/>
      <c r="C27" s="96"/>
      <c r="D27" s="96"/>
      <c r="E27" s="97"/>
      <c r="F27" s="4" t="s">
        <v>10</v>
      </c>
      <c r="G27" s="4" t="s">
        <v>11</v>
      </c>
    </row>
    <row r="28" spans="1:14" s="21" customFormat="1" ht="15.75" x14ac:dyDescent="0.2">
      <c r="A28" s="95" t="s">
        <v>12</v>
      </c>
      <c r="B28" s="96"/>
      <c r="C28" s="96"/>
      <c r="D28" s="96"/>
      <c r="E28" s="96"/>
      <c r="F28" s="96"/>
      <c r="G28" s="97"/>
    </row>
    <row r="29" spans="1:14" s="21" customFormat="1" ht="78.95" customHeight="1" x14ac:dyDescent="0.2">
      <c r="A29" s="5">
        <v>1.1000000000000001</v>
      </c>
      <c r="B29" s="78" t="s">
        <v>233</v>
      </c>
      <c r="C29" s="90"/>
      <c r="D29" s="90"/>
      <c r="E29" s="90"/>
      <c r="F29" s="90"/>
      <c r="G29" s="91"/>
    </row>
    <row r="30" spans="1:14" s="21" customFormat="1" ht="15.75" x14ac:dyDescent="0.2">
      <c r="A30" s="95" t="s">
        <v>14</v>
      </c>
      <c r="B30" s="96"/>
      <c r="C30" s="96"/>
      <c r="D30" s="96"/>
      <c r="E30" s="96"/>
      <c r="F30" s="96"/>
      <c r="G30" s="97"/>
    </row>
    <row r="31" spans="1:14" s="22" customFormat="1" ht="63" customHeight="1" x14ac:dyDescent="0.2">
      <c r="A31" s="30">
        <v>2.1</v>
      </c>
      <c r="B31" s="82" t="s">
        <v>240</v>
      </c>
      <c r="C31" s="82"/>
      <c r="D31" s="82"/>
      <c r="E31" s="82"/>
      <c r="F31" s="25">
        <v>2</v>
      </c>
      <c r="G31" s="25" t="s">
        <v>16</v>
      </c>
    </row>
    <row r="32" spans="1:14" s="22" customFormat="1" ht="21.95" customHeight="1" x14ac:dyDescent="0.2">
      <c r="A32" s="30">
        <v>2.2000000000000002</v>
      </c>
      <c r="B32" s="82" t="s">
        <v>242</v>
      </c>
      <c r="C32" s="82"/>
      <c r="D32" s="82"/>
      <c r="E32" s="82"/>
      <c r="F32" s="25">
        <v>3</v>
      </c>
      <c r="G32" s="25" t="s">
        <v>16</v>
      </c>
    </row>
    <row r="33" spans="1:14" s="21" customFormat="1" ht="15.75" x14ac:dyDescent="0.2">
      <c r="A33" s="7"/>
      <c r="B33" s="115" t="s">
        <v>20</v>
      </c>
      <c r="C33" s="116"/>
      <c r="D33" s="116"/>
      <c r="E33" s="117"/>
      <c r="F33" s="4">
        <f>SUM(F31:F32)</f>
        <v>5</v>
      </c>
      <c r="G33" s="8"/>
      <c r="H33" s="22"/>
      <c r="I33" s="22"/>
      <c r="J33" s="22"/>
      <c r="K33" s="22"/>
      <c r="L33" s="22"/>
      <c r="M33" s="22"/>
    </row>
    <row r="34" spans="1:14" s="21" customFormat="1" ht="15.75" x14ac:dyDescent="0.2">
      <c r="A34" s="95" t="s">
        <v>21</v>
      </c>
      <c r="B34" s="96"/>
      <c r="C34" s="96"/>
      <c r="D34" s="96"/>
      <c r="E34" s="96"/>
      <c r="F34" s="96"/>
      <c r="G34" s="97"/>
      <c r="H34" s="22"/>
      <c r="I34" s="22"/>
      <c r="J34" s="22"/>
      <c r="K34" s="22"/>
      <c r="L34" s="22"/>
      <c r="M34" s="22"/>
    </row>
    <row r="35" spans="1:14" s="2" customFormat="1" ht="48" customHeight="1" x14ac:dyDescent="0.2">
      <c r="A35" s="26">
        <v>3.1</v>
      </c>
      <c r="B35" s="26" t="s">
        <v>23</v>
      </c>
      <c r="C35" s="112" t="s">
        <v>224</v>
      </c>
      <c r="D35" s="113"/>
      <c r="E35" s="114"/>
      <c r="F35" s="27">
        <v>1</v>
      </c>
      <c r="G35" s="27" t="s">
        <v>25</v>
      </c>
      <c r="I35" s="28"/>
      <c r="J35" s="28"/>
      <c r="K35" s="28"/>
      <c r="L35" s="28"/>
      <c r="M35" s="28"/>
      <c r="N35" s="28"/>
    </row>
    <row r="36" spans="1:14" s="2" customFormat="1" ht="45.75" customHeight="1" x14ac:dyDescent="0.2">
      <c r="A36" s="26">
        <v>3.2</v>
      </c>
      <c r="B36" s="128" t="s">
        <v>40</v>
      </c>
      <c r="C36" s="112" t="s">
        <v>254</v>
      </c>
      <c r="D36" s="113"/>
      <c r="E36" s="114"/>
      <c r="F36" s="27">
        <v>1</v>
      </c>
      <c r="G36" s="27" t="s">
        <v>25</v>
      </c>
      <c r="I36" s="28"/>
      <c r="J36" s="28"/>
      <c r="K36" s="28"/>
      <c r="L36" s="28"/>
      <c r="M36" s="28"/>
      <c r="N36" s="28"/>
    </row>
    <row r="37" spans="1:14" s="2" customFormat="1" ht="45.75" customHeight="1" x14ac:dyDescent="0.2">
      <c r="A37" s="26">
        <v>3.3</v>
      </c>
      <c r="B37" s="130"/>
      <c r="C37" s="112" t="s">
        <v>237</v>
      </c>
      <c r="D37" s="113"/>
      <c r="E37" s="114"/>
      <c r="F37" s="27">
        <v>1</v>
      </c>
      <c r="G37" s="27" t="s">
        <v>16</v>
      </c>
      <c r="I37" s="28"/>
      <c r="J37" s="28"/>
      <c r="K37" s="28"/>
      <c r="L37" s="28"/>
      <c r="M37" s="28"/>
      <c r="N37" s="28"/>
    </row>
    <row r="38" spans="1:14" s="2" customFormat="1" ht="45.75" customHeight="1" x14ac:dyDescent="0.2">
      <c r="A38" s="26">
        <v>3.4</v>
      </c>
      <c r="B38" s="26" t="s">
        <v>47</v>
      </c>
      <c r="C38" s="112" t="s">
        <v>238</v>
      </c>
      <c r="D38" s="113"/>
      <c r="E38" s="114"/>
      <c r="F38" s="27">
        <v>1.5</v>
      </c>
      <c r="G38" s="27" t="s">
        <v>16</v>
      </c>
      <c r="I38" s="28"/>
      <c r="J38" s="28"/>
      <c r="K38" s="28"/>
      <c r="L38" s="28"/>
      <c r="M38" s="28"/>
      <c r="N38" s="28"/>
    </row>
    <row r="39" spans="1:14" s="2" customFormat="1" ht="50.25" customHeight="1" x14ac:dyDescent="0.2">
      <c r="A39" s="26">
        <v>3.5</v>
      </c>
      <c r="B39" s="26" t="s">
        <v>54</v>
      </c>
      <c r="C39" s="112" t="s">
        <v>239</v>
      </c>
      <c r="D39" s="113"/>
      <c r="E39" s="114"/>
      <c r="F39" s="27">
        <v>1</v>
      </c>
      <c r="G39" s="27" t="s">
        <v>16</v>
      </c>
      <c r="I39" s="28"/>
      <c r="J39" s="28"/>
      <c r="K39" s="28"/>
      <c r="L39" s="28"/>
      <c r="M39" s="28"/>
      <c r="N39" s="28"/>
    </row>
    <row r="40" spans="1:14" s="2" customFormat="1" ht="50.25" customHeight="1" x14ac:dyDescent="0.2">
      <c r="A40" s="26">
        <v>3.6</v>
      </c>
      <c r="B40" s="128" t="s">
        <v>100</v>
      </c>
      <c r="C40" s="112" t="s">
        <v>228</v>
      </c>
      <c r="D40" s="113"/>
      <c r="E40" s="114"/>
      <c r="F40" s="27">
        <v>1.5</v>
      </c>
      <c r="G40" s="27" t="s">
        <v>16</v>
      </c>
      <c r="I40" s="28"/>
      <c r="J40" s="28"/>
      <c r="K40" s="28"/>
      <c r="L40" s="28"/>
      <c r="M40" s="28"/>
      <c r="N40" s="28"/>
    </row>
    <row r="41" spans="1:14" s="2" customFormat="1" ht="51.95" customHeight="1" x14ac:dyDescent="0.2">
      <c r="A41" s="26">
        <v>3.7</v>
      </c>
      <c r="B41" s="130"/>
      <c r="C41" s="112" t="s">
        <v>232</v>
      </c>
      <c r="D41" s="113"/>
      <c r="E41" s="114"/>
      <c r="F41" s="27">
        <v>1</v>
      </c>
      <c r="G41" s="27" t="s">
        <v>25</v>
      </c>
      <c r="I41" s="28"/>
      <c r="J41" s="28"/>
      <c r="K41" s="28"/>
      <c r="L41" s="28"/>
      <c r="M41" s="28"/>
      <c r="N41" s="28"/>
    </row>
    <row r="42" spans="1:14" s="21" customFormat="1" ht="15.75" x14ac:dyDescent="0.2">
      <c r="A42" s="7"/>
      <c r="B42" s="115" t="s">
        <v>222</v>
      </c>
      <c r="C42" s="116"/>
      <c r="D42" s="116"/>
      <c r="E42" s="117"/>
      <c r="F42" s="4">
        <f>SUM(F35:F41)</f>
        <v>8</v>
      </c>
      <c r="G42" s="8"/>
      <c r="H42" s="22"/>
      <c r="I42" s="22"/>
      <c r="J42" s="22"/>
      <c r="K42" s="22"/>
      <c r="L42" s="22"/>
      <c r="M42" s="22"/>
    </row>
    <row r="43" spans="1:14" s="21" customFormat="1" ht="15.75" x14ac:dyDescent="0.2">
      <c r="A43" s="120" t="s">
        <v>148</v>
      </c>
      <c r="B43" s="121"/>
      <c r="C43" s="121"/>
      <c r="D43" s="121"/>
      <c r="E43" s="122"/>
      <c r="F43" s="12">
        <v>13</v>
      </c>
      <c r="G43" s="8"/>
      <c r="H43" s="22"/>
      <c r="I43" s="22"/>
      <c r="J43" s="22"/>
      <c r="K43" s="22"/>
      <c r="L43" s="22"/>
      <c r="M43" s="22"/>
    </row>
    <row r="44" spans="1:14" s="15" customFormat="1" ht="78.75" x14ac:dyDescent="0.2">
      <c r="A44" s="136" t="s">
        <v>225</v>
      </c>
      <c r="B44" s="137"/>
      <c r="C44" s="137"/>
      <c r="D44" s="137"/>
      <c r="E44" s="138"/>
      <c r="F44" s="12" t="s">
        <v>10</v>
      </c>
      <c r="G44" s="12" t="s">
        <v>11</v>
      </c>
      <c r="H44" s="37"/>
    </row>
    <row r="45" spans="1:14" s="21" customFormat="1" ht="15.75" x14ac:dyDescent="0.2">
      <c r="A45" s="95" t="s">
        <v>12</v>
      </c>
      <c r="B45" s="96"/>
      <c r="C45" s="96"/>
      <c r="D45" s="96"/>
      <c r="E45" s="96"/>
      <c r="F45" s="96"/>
      <c r="G45" s="97"/>
    </row>
    <row r="46" spans="1:14" s="21" customFormat="1" ht="78.95" customHeight="1" x14ac:dyDescent="0.2">
      <c r="A46" s="5">
        <v>1.1000000000000001</v>
      </c>
      <c r="B46" s="78" t="s">
        <v>234</v>
      </c>
      <c r="C46" s="90"/>
      <c r="D46" s="90"/>
      <c r="E46" s="90"/>
      <c r="F46" s="90"/>
      <c r="G46" s="91"/>
    </row>
    <row r="47" spans="1:14" s="21" customFormat="1" ht="15.75" x14ac:dyDescent="0.2">
      <c r="A47" s="95" t="s">
        <v>14</v>
      </c>
      <c r="B47" s="96"/>
      <c r="C47" s="96"/>
      <c r="D47" s="96"/>
      <c r="E47" s="96"/>
      <c r="F47" s="96"/>
      <c r="G47" s="97"/>
    </row>
    <row r="48" spans="1:14" s="22" customFormat="1" ht="63" customHeight="1" x14ac:dyDescent="0.2">
      <c r="A48" s="3">
        <v>2.1</v>
      </c>
      <c r="B48" s="132" t="s">
        <v>241</v>
      </c>
      <c r="C48" s="132"/>
      <c r="D48" s="132"/>
      <c r="E48" s="132"/>
      <c r="F48" s="25">
        <v>2</v>
      </c>
      <c r="G48" s="25" t="s">
        <v>16</v>
      </c>
    </row>
    <row r="49" spans="1:14" s="22" customFormat="1" ht="63" customHeight="1" x14ac:dyDescent="0.2">
      <c r="A49" s="6">
        <v>2.2000000000000002</v>
      </c>
      <c r="B49" s="132" t="s">
        <v>242</v>
      </c>
      <c r="C49" s="132"/>
      <c r="D49" s="132"/>
      <c r="E49" s="132"/>
      <c r="F49" s="25">
        <v>3</v>
      </c>
      <c r="G49" s="25" t="s">
        <v>16</v>
      </c>
    </row>
    <row r="50" spans="1:14" s="21" customFormat="1" ht="15.75" x14ac:dyDescent="0.2">
      <c r="A50" s="7"/>
      <c r="B50" s="115" t="s">
        <v>20</v>
      </c>
      <c r="C50" s="116"/>
      <c r="D50" s="116"/>
      <c r="E50" s="117"/>
      <c r="F50" s="4">
        <v>5</v>
      </c>
      <c r="G50" s="8"/>
      <c r="H50" s="22"/>
      <c r="I50" s="22"/>
      <c r="J50" s="22"/>
      <c r="K50" s="22"/>
      <c r="L50" s="22"/>
      <c r="M50" s="22"/>
    </row>
    <row r="51" spans="1:14" s="21" customFormat="1" ht="15.75" x14ac:dyDescent="0.2">
      <c r="A51" s="95" t="s">
        <v>21</v>
      </c>
      <c r="B51" s="96"/>
      <c r="C51" s="96"/>
      <c r="D51" s="96"/>
      <c r="E51" s="96"/>
      <c r="F51" s="96"/>
      <c r="G51" s="97"/>
      <c r="H51" s="22"/>
      <c r="I51" s="22"/>
      <c r="J51" s="22"/>
      <c r="K51" s="22"/>
      <c r="L51" s="22"/>
      <c r="M51" s="22"/>
    </row>
    <row r="52" spans="1:14" s="2" customFormat="1" ht="48" customHeight="1" x14ac:dyDescent="0.2">
      <c r="A52" s="26">
        <v>3.1</v>
      </c>
      <c r="B52" s="26" t="s">
        <v>23</v>
      </c>
      <c r="C52" s="133" t="s">
        <v>243</v>
      </c>
      <c r="D52" s="134"/>
      <c r="E52" s="135"/>
      <c r="F52" s="27">
        <v>1</v>
      </c>
      <c r="G52" s="27" t="s">
        <v>25</v>
      </c>
      <c r="I52" s="28"/>
      <c r="J52" s="28"/>
      <c r="K52" s="28"/>
      <c r="L52" s="28"/>
      <c r="M52" s="28"/>
      <c r="N52" s="28"/>
    </row>
    <row r="53" spans="1:14" s="2" customFormat="1" ht="48" customHeight="1" x14ac:dyDescent="0.2">
      <c r="A53" s="26">
        <v>3.2</v>
      </c>
      <c r="B53" s="128" t="s">
        <v>40</v>
      </c>
      <c r="C53" s="133" t="s">
        <v>236</v>
      </c>
      <c r="D53" s="134"/>
      <c r="E53" s="135"/>
      <c r="F53" s="27">
        <v>1</v>
      </c>
      <c r="G53" s="27" t="s">
        <v>25</v>
      </c>
      <c r="I53" s="28"/>
      <c r="J53" s="28"/>
      <c r="K53" s="28"/>
      <c r="L53" s="28"/>
      <c r="M53" s="28"/>
      <c r="N53" s="28"/>
    </row>
    <row r="54" spans="1:14" s="2" customFormat="1" ht="48" customHeight="1" x14ac:dyDescent="0.2">
      <c r="A54" s="26">
        <v>3.3</v>
      </c>
      <c r="B54" s="130"/>
      <c r="C54" s="133" t="s">
        <v>244</v>
      </c>
      <c r="D54" s="134"/>
      <c r="E54" s="135"/>
      <c r="F54" s="27">
        <v>1</v>
      </c>
      <c r="G54" s="27" t="s">
        <v>16</v>
      </c>
      <c r="I54" s="28"/>
      <c r="J54" s="28"/>
      <c r="K54" s="28"/>
      <c r="L54" s="28"/>
      <c r="M54" s="28"/>
      <c r="N54" s="28"/>
    </row>
    <row r="55" spans="1:14" s="2" customFormat="1" ht="35.25" customHeight="1" x14ac:dyDescent="0.2">
      <c r="A55" s="26">
        <v>3.4</v>
      </c>
      <c r="B55" s="26" t="s">
        <v>47</v>
      </c>
      <c r="C55" s="112" t="s">
        <v>245</v>
      </c>
      <c r="D55" s="113"/>
      <c r="E55" s="114"/>
      <c r="F55" s="27">
        <v>1</v>
      </c>
      <c r="G55" s="27" t="s">
        <v>16</v>
      </c>
      <c r="I55" s="28"/>
      <c r="J55" s="28"/>
      <c r="K55" s="28"/>
      <c r="L55" s="28"/>
      <c r="M55" s="28"/>
      <c r="N55" s="28"/>
    </row>
    <row r="56" spans="1:14" s="2" customFormat="1" ht="39.75" customHeight="1" x14ac:dyDescent="0.2">
      <c r="A56" s="26">
        <v>3.5</v>
      </c>
      <c r="B56" s="128" t="s">
        <v>54</v>
      </c>
      <c r="C56" s="112" t="s">
        <v>270</v>
      </c>
      <c r="D56" s="113"/>
      <c r="E56" s="114"/>
      <c r="F56" s="27">
        <v>1</v>
      </c>
      <c r="G56" s="27" t="s">
        <v>25</v>
      </c>
      <c r="I56" s="28"/>
      <c r="J56" s="28"/>
      <c r="K56" s="28"/>
      <c r="L56" s="28"/>
      <c r="M56" s="28"/>
      <c r="N56" s="28"/>
    </row>
    <row r="57" spans="1:14" s="2" customFormat="1" ht="51" customHeight="1" x14ac:dyDescent="0.2">
      <c r="A57" s="26">
        <v>3.6</v>
      </c>
      <c r="B57" s="129"/>
      <c r="C57" s="112" t="s">
        <v>271</v>
      </c>
      <c r="D57" s="113"/>
      <c r="E57" s="114"/>
      <c r="F57" s="27">
        <v>2</v>
      </c>
      <c r="G57" s="27" t="s">
        <v>63</v>
      </c>
      <c r="I57" s="28"/>
      <c r="J57" s="28"/>
      <c r="K57" s="28"/>
      <c r="L57" s="28"/>
      <c r="M57" s="28"/>
      <c r="N57" s="28"/>
    </row>
    <row r="58" spans="1:14" s="2" customFormat="1" ht="30.95" customHeight="1" x14ac:dyDescent="0.2">
      <c r="A58" s="26">
        <v>3.7</v>
      </c>
      <c r="B58" s="130"/>
      <c r="C58" s="112" t="s">
        <v>272</v>
      </c>
      <c r="D58" s="113"/>
      <c r="E58" s="114"/>
      <c r="F58" s="27">
        <v>1</v>
      </c>
      <c r="G58" s="27" t="s">
        <v>217</v>
      </c>
      <c r="I58" s="28"/>
      <c r="J58" s="28"/>
      <c r="K58" s="28"/>
      <c r="L58" s="28"/>
      <c r="M58" s="28"/>
      <c r="N58" s="28"/>
    </row>
    <row r="59" spans="1:14" s="2" customFormat="1" ht="47.25" customHeight="1" x14ac:dyDescent="0.2">
      <c r="A59" s="26">
        <v>3.8</v>
      </c>
      <c r="B59" s="128" t="s">
        <v>100</v>
      </c>
      <c r="C59" s="112" t="s">
        <v>228</v>
      </c>
      <c r="D59" s="113"/>
      <c r="E59" s="114"/>
      <c r="F59" s="27">
        <v>2</v>
      </c>
      <c r="G59" s="27" t="s">
        <v>63</v>
      </c>
      <c r="I59" s="28"/>
      <c r="J59" s="28"/>
      <c r="K59" s="28"/>
      <c r="L59" s="28"/>
      <c r="M59" s="28"/>
      <c r="N59" s="28"/>
    </row>
    <row r="60" spans="1:14" s="2" customFormat="1" ht="51.95" customHeight="1" x14ac:dyDescent="0.2">
      <c r="A60" s="26">
        <v>3.9</v>
      </c>
      <c r="B60" s="130"/>
      <c r="C60" s="112" t="s">
        <v>273</v>
      </c>
      <c r="D60" s="113"/>
      <c r="E60" s="114"/>
      <c r="F60" s="27">
        <v>1</v>
      </c>
      <c r="G60" s="27" t="s">
        <v>25</v>
      </c>
      <c r="I60" s="28"/>
      <c r="J60" s="28"/>
      <c r="K60" s="28"/>
      <c r="L60" s="28"/>
      <c r="M60" s="28"/>
      <c r="N60" s="28"/>
    </row>
    <row r="61" spans="1:14" s="21" customFormat="1" ht="15.75" x14ac:dyDescent="0.2">
      <c r="A61" s="7"/>
      <c r="B61" s="115" t="s">
        <v>222</v>
      </c>
      <c r="C61" s="116"/>
      <c r="D61" s="116"/>
      <c r="E61" s="117"/>
      <c r="F61" s="4">
        <f>SUM(F52:F60)</f>
        <v>11</v>
      </c>
      <c r="G61" s="8"/>
      <c r="H61" s="22"/>
      <c r="I61" s="22"/>
      <c r="J61" s="22"/>
      <c r="K61" s="22"/>
      <c r="L61" s="22"/>
      <c r="M61" s="22"/>
    </row>
    <row r="62" spans="1:14" ht="15.75" x14ac:dyDescent="0.2">
      <c r="A62" s="120" t="s">
        <v>148</v>
      </c>
      <c r="B62" s="121"/>
      <c r="C62" s="121"/>
      <c r="D62" s="121"/>
      <c r="E62" s="122"/>
      <c r="F62" s="12">
        <v>16</v>
      </c>
      <c r="G62" s="29"/>
    </row>
    <row r="63" spans="1:14" s="16" customFormat="1" ht="15.75" x14ac:dyDescent="0.2">
      <c r="A63" s="102" t="s">
        <v>151</v>
      </c>
      <c r="B63" s="102"/>
      <c r="C63" s="102"/>
      <c r="D63" s="102"/>
      <c r="E63" s="102"/>
      <c r="F63" s="17">
        <f>F62+F43+F26</f>
        <v>40</v>
      </c>
      <c r="G63" s="18"/>
    </row>
    <row r="64" spans="1:14" ht="124.5" customHeight="1" x14ac:dyDescent="0.2">
      <c r="A64" s="9">
        <v>4.0999999999999996</v>
      </c>
      <c r="B64" s="10" t="s">
        <v>69</v>
      </c>
      <c r="C64" s="82" t="s">
        <v>277</v>
      </c>
      <c r="D64" s="82"/>
      <c r="E64" s="82"/>
      <c r="F64" s="82"/>
      <c r="G64" s="82"/>
      <c r="H64" s="19"/>
      <c r="I64" s="19"/>
    </row>
    <row r="65" spans="1:7" ht="72" customHeight="1" x14ac:dyDescent="0.2">
      <c r="A65" s="3">
        <v>4.2</v>
      </c>
      <c r="B65" s="10" t="s">
        <v>71</v>
      </c>
      <c r="C65" s="60" t="s">
        <v>72</v>
      </c>
      <c r="D65" s="60"/>
      <c r="E65" s="60"/>
      <c r="F65" s="60"/>
      <c r="G65" s="60"/>
    </row>
    <row r="66" spans="1:7" x14ac:dyDescent="0.2">
      <c r="A66" s="103">
        <v>4.3</v>
      </c>
      <c r="B66" s="98" t="s">
        <v>73</v>
      </c>
      <c r="C66" s="60" t="s">
        <v>74</v>
      </c>
      <c r="D66" s="60"/>
      <c r="E66" s="60"/>
      <c r="F66" s="60"/>
      <c r="G66" s="60"/>
    </row>
    <row r="67" spans="1:7" x14ac:dyDescent="0.2">
      <c r="A67" s="104"/>
      <c r="B67" s="69"/>
      <c r="C67" s="60" t="s">
        <v>75</v>
      </c>
      <c r="D67" s="60"/>
      <c r="E67" s="60"/>
      <c r="F67" s="60"/>
      <c r="G67" s="60"/>
    </row>
    <row r="68" spans="1:7" ht="75.75" customHeight="1" x14ac:dyDescent="0.2">
      <c r="A68" s="3">
        <v>4.4000000000000004</v>
      </c>
      <c r="B68" s="10" t="s">
        <v>76</v>
      </c>
      <c r="C68" s="60" t="s">
        <v>77</v>
      </c>
      <c r="D68" s="60"/>
      <c r="E68" s="60"/>
      <c r="F68" s="60"/>
      <c r="G68" s="60"/>
    </row>
    <row r="69" spans="1:7" ht="44.25" customHeight="1" x14ac:dyDescent="0.2">
      <c r="A69" s="3">
        <v>4.5</v>
      </c>
      <c r="B69" s="10" t="s">
        <v>78</v>
      </c>
      <c r="C69" s="60" t="s">
        <v>79</v>
      </c>
      <c r="D69" s="60"/>
      <c r="E69" s="60"/>
      <c r="F69" s="60"/>
      <c r="G69" s="60"/>
    </row>
    <row r="70" spans="1:7" ht="36.75" customHeight="1" x14ac:dyDescent="0.2">
      <c r="A70" s="3">
        <v>4.5999999999999996</v>
      </c>
      <c r="B70" s="10" t="s">
        <v>80</v>
      </c>
      <c r="C70" s="60" t="s">
        <v>81</v>
      </c>
      <c r="D70" s="60"/>
      <c r="E70" s="60"/>
      <c r="F70" s="60"/>
      <c r="G70" s="60"/>
    </row>
    <row r="71" spans="1:7" ht="78.75" customHeight="1" x14ac:dyDescent="0.2">
      <c r="A71" s="3">
        <v>4.7</v>
      </c>
      <c r="B71" s="10" t="s">
        <v>82</v>
      </c>
      <c r="C71" s="60" t="s">
        <v>139</v>
      </c>
      <c r="D71" s="60"/>
      <c r="E71" s="60"/>
      <c r="F71" s="60"/>
      <c r="G71" s="60"/>
    </row>
    <row r="72" spans="1:7" ht="15.75" x14ac:dyDescent="0.2">
      <c r="A72" s="105" t="s">
        <v>83</v>
      </c>
      <c r="B72" s="106"/>
      <c r="C72" s="106"/>
      <c r="D72" s="106"/>
      <c r="E72" s="106"/>
      <c r="F72" s="106"/>
      <c r="G72" s="107"/>
    </row>
    <row r="73" spans="1:7" ht="31.5" customHeight="1" x14ac:dyDescent="0.2">
      <c r="A73" s="9">
        <v>5.0999999999999996</v>
      </c>
      <c r="B73" s="10" t="s">
        <v>84</v>
      </c>
      <c r="C73" s="131" t="s">
        <v>226</v>
      </c>
      <c r="D73" s="131"/>
      <c r="E73" s="131"/>
      <c r="F73" s="131"/>
      <c r="G73" s="131"/>
    </row>
    <row r="74" spans="1:7" ht="31.5" customHeight="1" x14ac:dyDescent="0.2">
      <c r="A74" s="3">
        <v>5.2</v>
      </c>
      <c r="B74" s="10" t="s">
        <v>85</v>
      </c>
      <c r="C74" s="109" t="s">
        <v>86</v>
      </c>
      <c r="D74" s="109"/>
      <c r="E74" s="109"/>
      <c r="F74" s="109"/>
      <c r="G74" s="109"/>
    </row>
    <row r="75" spans="1:7" ht="31.5" customHeight="1" x14ac:dyDescent="0.2">
      <c r="A75" s="3">
        <v>5.3</v>
      </c>
      <c r="B75" s="10" t="s">
        <v>87</v>
      </c>
      <c r="C75" s="110" t="s">
        <v>218</v>
      </c>
      <c r="D75" s="110"/>
      <c r="E75" s="110"/>
      <c r="F75" s="110"/>
      <c r="G75" s="110"/>
    </row>
    <row r="76" spans="1:7" ht="56.25" customHeight="1" x14ac:dyDescent="0.2">
      <c r="A76" s="3">
        <v>5.4</v>
      </c>
      <c r="B76" s="10" t="s">
        <v>88</v>
      </c>
      <c r="C76" s="60" t="s">
        <v>89</v>
      </c>
      <c r="D76" s="60"/>
      <c r="E76" s="60"/>
      <c r="F76" s="60"/>
      <c r="G76" s="60"/>
    </row>
    <row r="77" spans="1:7" x14ac:dyDescent="0.2">
      <c r="A77" s="11"/>
      <c r="B77" s="11"/>
      <c r="C77" s="11"/>
      <c r="D77" s="11"/>
      <c r="E77" s="11"/>
      <c r="F77" s="11"/>
      <c r="G77" s="11"/>
    </row>
  </sheetData>
  <mergeCells count="85">
    <mergeCell ref="B14:E14"/>
    <mergeCell ref="C54:E54"/>
    <mergeCell ref="B53:B54"/>
    <mergeCell ref="C17:E17"/>
    <mergeCell ref="C18:E18"/>
    <mergeCell ref="C19:E19"/>
    <mergeCell ref="C20:E20"/>
    <mergeCell ref="C24:E24"/>
    <mergeCell ref="C21:E21"/>
    <mergeCell ref="C22:E22"/>
    <mergeCell ref="C23:E23"/>
    <mergeCell ref="A45:G45"/>
    <mergeCell ref="B46:G46"/>
    <mergeCell ref="C41:E41"/>
    <mergeCell ref="B15:E15"/>
    <mergeCell ref="A16:G16"/>
    <mergeCell ref="B12:G12"/>
    <mergeCell ref="A1:G1"/>
    <mergeCell ref="A2:G2"/>
    <mergeCell ref="A3:G3"/>
    <mergeCell ref="A4:G4"/>
    <mergeCell ref="A5:G5"/>
    <mergeCell ref="A6:G6"/>
    <mergeCell ref="A7:G7"/>
    <mergeCell ref="A8:G8"/>
    <mergeCell ref="A9:G9"/>
    <mergeCell ref="A10:E10"/>
    <mergeCell ref="A11:G11"/>
    <mergeCell ref="A13:G13"/>
    <mergeCell ref="B61:E61"/>
    <mergeCell ref="A26:E26"/>
    <mergeCell ref="A43:E43"/>
    <mergeCell ref="A51:G51"/>
    <mergeCell ref="C52:E52"/>
    <mergeCell ref="C53:E53"/>
    <mergeCell ref="C55:E55"/>
    <mergeCell ref="C56:E56"/>
    <mergeCell ref="B48:E48"/>
    <mergeCell ref="B50:E50"/>
    <mergeCell ref="B42:E42"/>
    <mergeCell ref="A44:E44"/>
    <mergeCell ref="A47:G47"/>
    <mergeCell ref="C35:E35"/>
    <mergeCell ref="C36:E36"/>
    <mergeCell ref="C38:E38"/>
    <mergeCell ref="A62:E62"/>
    <mergeCell ref="A63:E63"/>
    <mergeCell ref="C64:G64"/>
    <mergeCell ref="C65:G65"/>
    <mergeCell ref="B49:E49"/>
    <mergeCell ref="C57:E57"/>
    <mergeCell ref="C58:E58"/>
    <mergeCell ref="C59:E59"/>
    <mergeCell ref="B56:B58"/>
    <mergeCell ref="B59:B60"/>
    <mergeCell ref="C60:E60"/>
    <mergeCell ref="A66:A67"/>
    <mergeCell ref="B66:B67"/>
    <mergeCell ref="C66:G66"/>
    <mergeCell ref="C67:G67"/>
    <mergeCell ref="C68:G68"/>
    <mergeCell ref="C69:G69"/>
    <mergeCell ref="C70:G70"/>
    <mergeCell ref="C71:G71"/>
    <mergeCell ref="A72:G72"/>
    <mergeCell ref="C73:G73"/>
    <mergeCell ref="C74:G74"/>
    <mergeCell ref="C75:G75"/>
    <mergeCell ref="C76:G76"/>
    <mergeCell ref="B20:B22"/>
    <mergeCell ref="B23:B24"/>
    <mergeCell ref="C37:E37"/>
    <mergeCell ref="B36:B37"/>
    <mergeCell ref="C40:E40"/>
    <mergeCell ref="B40:B41"/>
    <mergeCell ref="B33:E33"/>
    <mergeCell ref="A34:G34"/>
    <mergeCell ref="A28:G28"/>
    <mergeCell ref="B29:G29"/>
    <mergeCell ref="B25:E25"/>
    <mergeCell ref="A27:E27"/>
    <mergeCell ref="A30:G30"/>
    <mergeCell ref="B31:E31"/>
    <mergeCell ref="B32:E32"/>
    <mergeCell ref="C39:E39"/>
  </mergeCells>
  <phoneticPr fontId="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83866-F0AB-4285-8923-08FEFF93CFAA}">
  <dimension ref="A1:G55"/>
  <sheetViews>
    <sheetView topLeftCell="A46" workbookViewId="0">
      <selection activeCell="D58" sqref="D58"/>
    </sheetView>
  </sheetViews>
  <sheetFormatPr defaultRowHeight="14.25" x14ac:dyDescent="0.2"/>
  <cols>
    <col min="1" max="1" width="8.375" style="11" customWidth="1"/>
    <col min="2" max="4" width="13.5" style="11" customWidth="1"/>
    <col min="5" max="5" width="32.875" style="11" customWidth="1"/>
    <col min="6" max="6" width="13.5" style="11" customWidth="1"/>
    <col min="7" max="7" width="14.625" style="11" customWidth="1"/>
    <col min="8" max="16384" width="9" style="38"/>
  </cols>
  <sheetData>
    <row r="1" spans="1:7" ht="20.25" x14ac:dyDescent="0.2">
      <c r="A1" s="93" t="s">
        <v>103</v>
      </c>
      <c r="B1" s="93"/>
      <c r="C1" s="93"/>
      <c r="D1" s="93"/>
      <c r="E1" s="93"/>
      <c r="F1" s="93"/>
      <c r="G1" s="93"/>
    </row>
    <row r="2" spans="1:7" ht="15.75" x14ac:dyDescent="0.2">
      <c r="A2" s="82" t="s">
        <v>116</v>
      </c>
      <c r="B2" s="82"/>
      <c r="C2" s="82"/>
      <c r="D2" s="82"/>
      <c r="E2" s="82"/>
      <c r="F2" s="82"/>
      <c r="G2" s="82"/>
    </row>
    <row r="3" spans="1:7" ht="15.75" x14ac:dyDescent="0.2">
      <c r="A3" s="82" t="s">
        <v>117</v>
      </c>
      <c r="B3" s="82"/>
      <c r="C3" s="82"/>
      <c r="D3" s="82"/>
      <c r="E3" s="82"/>
      <c r="F3" s="82"/>
      <c r="G3" s="82"/>
    </row>
    <row r="4" spans="1:7" ht="15.75" x14ac:dyDescent="0.2">
      <c r="A4" s="82" t="s">
        <v>118</v>
      </c>
      <c r="B4" s="82"/>
      <c r="C4" s="82"/>
      <c r="D4" s="82"/>
      <c r="E4" s="82"/>
      <c r="F4" s="82"/>
      <c r="G4" s="82"/>
    </row>
    <row r="5" spans="1:7" ht="15.75" x14ac:dyDescent="0.2">
      <c r="A5" s="82" t="s">
        <v>115</v>
      </c>
      <c r="B5" s="82"/>
      <c r="C5" s="82"/>
      <c r="D5" s="82"/>
      <c r="E5" s="82"/>
      <c r="F5" s="82"/>
      <c r="G5" s="82"/>
    </row>
    <row r="6" spans="1:7" ht="15.75" x14ac:dyDescent="0.2">
      <c r="A6" s="82" t="s">
        <v>5</v>
      </c>
      <c r="B6" s="82"/>
      <c r="C6" s="82"/>
      <c r="D6" s="82"/>
      <c r="E6" s="82"/>
      <c r="F6" s="82"/>
      <c r="G6" s="82"/>
    </row>
    <row r="7" spans="1:7" ht="15.75" x14ac:dyDescent="0.2">
      <c r="A7" s="82" t="s">
        <v>6</v>
      </c>
      <c r="B7" s="82"/>
      <c r="C7" s="82"/>
      <c r="D7" s="82"/>
      <c r="E7" s="82"/>
      <c r="F7" s="82"/>
      <c r="G7" s="82"/>
    </row>
    <row r="8" spans="1:7" ht="15.75" x14ac:dyDescent="0.2">
      <c r="A8" s="82" t="s">
        <v>7</v>
      </c>
      <c r="B8" s="82"/>
      <c r="C8" s="82"/>
      <c r="D8" s="82"/>
      <c r="E8" s="82"/>
      <c r="F8" s="82"/>
      <c r="G8" s="82"/>
    </row>
    <row r="9" spans="1:7" ht="15.75" x14ac:dyDescent="0.2">
      <c r="A9" s="82" t="s">
        <v>8</v>
      </c>
      <c r="B9" s="82"/>
      <c r="C9" s="82"/>
      <c r="D9" s="82"/>
      <c r="E9" s="82"/>
      <c r="F9" s="82"/>
      <c r="G9" s="82"/>
    </row>
    <row r="10" spans="1:7" ht="47.25" x14ac:dyDescent="0.2">
      <c r="A10" s="95" t="s">
        <v>9</v>
      </c>
      <c r="B10" s="96"/>
      <c r="C10" s="96"/>
      <c r="D10" s="96"/>
      <c r="E10" s="97"/>
      <c r="F10" s="4" t="s">
        <v>10</v>
      </c>
      <c r="G10" s="4" t="s">
        <v>11</v>
      </c>
    </row>
    <row r="11" spans="1:7" ht="15.75" x14ac:dyDescent="0.2">
      <c r="A11" s="95" t="s">
        <v>12</v>
      </c>
      <c r="B11" s="96"/>
      <c r="C11" s="96"/>
      <c r="D11" s="96"/>
      <c r="E11" s="96"/>
      <c r="F11" s="96"/>
      <c r="G11" s="97"/>
    </row>
    <row r="12" spans="1:7" ht="15.75" x14ac:dyDescent="0.2">
      <c r="A12" s="5">
        <v>1.1000000000000001</v>
      </c>
      <c r="B12" s="78" t="s">
        <v>119</v>
      </c>
      <c r="C12" s="90"/>
      <c r="D12" s="90"/>
      <c r="E12" s="90"/>
      <c r="F12" s="90"/>
      <c r="G12" s="91"/>
    </row>
    <row r="13" spans="1:7" ht="15.75" x14ac:dyDescent="0.2">
      <c r="A13" s="95" t="s">
        <v>14</v>
      </c>
      <c r="B13" s="96"/>
      <c r="C13" s="96"/>
      <c r="D13" s="96"/>
      <c r="E13" s="96"/>
      <c r="F13" s="96"/>
      <c r="G13" s="97"/>
    </row>
    <row r="14" spans="1:7" ht="23.25" customHeight="1" x14ac:dyDescent="0.2">
      <c r="A14" s="30">
        <v>2.1</v>
      </c>
      <c r="B14" s="78" t="s">
        <v>120</v>
      </c>
      <c r="C14" s="79"/>
      <c r="D14" s="79"/>
      <c r="E14" s="80"/>
      <c r="F14" s="25">
        <v>4</v>
      </c>
      <c r="G14" s="25" t="s">
        <v>16</v>
      </c>
    </row>
    <row r="15" spans="1:7" ht="23.25" customHeight="1" x14ac:dyDescent="0.2">
      <c r="A15" s="30">
        <v>2.2000000000000002</v>
      </c>
      <c r="B15" s="78" t="s">
        <v>121</v>
      </c>
      <c r="C15" s="79"/>
      <c r="D15" s="79"/>
      <c r="E15" s="80"/>
      <c r="F15" s="25">
        <v>4</v>
      </c>
      <c r="G15" s="25" t="s">
        <v>16</v>
      </c>
    </row>
    <row r="16" spans="1:7" ht="23.25" customHeight="1" x14ac:dyDescent="0.2">
      <c r="A16" s="30">
        <v>2.2999999999999998</v>
      </c>
      <c r="B16" s="78" t="s">
        <v>122</v>
      </c>
      <c r="C16" s="79"/>
      <c r="D16" s="79"/>
      <c r="E16" s="80"/>
      <c r="F16" s="25">
        <v>4</v>
      </c>
      <c r="G16" s="25" t="s">
        <v>16</v>
      </c>
    </row>
    <row r="17" spans="1:7" ht="23.25" customHeight="1" x14ac:dyDescent="0.2">
      <c r="A17" s="30">
        <v>2.4</v>
      </c>
      <c r="B17" s="78" t="s">
        <v>123</v>
      </c>
      <c r="C17" s="79"/>
      <c r="D17" s="79"/>
      <c r="E17" s="80"/>
      <c r="F17" s="25">
        <v>4</v>
      </c>
      <c r="G17" s="25" t="s">
        <v>16</v>
      </c>
    </row>
    <row r="18" spans="1:7" ht="23.25" customHeight="1" x14ac:dyDescent="0.2">
      <c r="A18" s="34">
        <v>2.5</v>
      </c>
      <c r="B18" s="78" t="s">
        <v>261</v>
      </c>
      <c r="C18" s="79"/>
      <c r="D18" s="79"/>
      <c r="E18" s="80"/>
      <c r="F18" s="25">
        <v>4</v>
      </c>
      <c r="G18" s="25" t="s">
        <v>16</v>
      </c>
    </row>
    <row r="19" spans="1:7" ht="39" customHeight="1" x14ac:dyDescent="0.2">
      <c r="A19" s="30">
        <v>2.6</v>
      </c>
      <c r="B19" s="78" t="s">
        <v>124</v>
      </c>
      <c r="C19" s="79"/>
      <c r="D19" s="79"/>
      <c r="E19" s="80"/>
      <c r="F19" s="25">
        <v>4</v>
      </c>
      <c r="G19" s="25" t="s">
        <v>16</v>
      </c>
    </row>
    <row r="20" spans="1:7" ht="15.75" x14ac:dyDescent="0.2">
      <c r="A20" s="7"/>
      <c r="B20" s="115" t="s">
        <v>20</v>
      </c>
      <c r="C20" s="116"/>
      <c r="D20" s="116"/>
      <c r="E20" s="117"/>
      <c r="F20" s="4">
        <f>SUM(F14:F19)</f>
        <v>24</v>
      </c>
      <c r="G20" s="8"/>
    </row>
    <row r="21" spans="1:7" ht="15.75" x14ac:dyDescent="0.2">
      <c r="A21" s="95" t="s">
        <v>21</v>
      </c>
      <c r="B21" s="96"/>
      <c r="C21" s="96"/>
      <c r="D21" s="96"/>
      <c r="E21" s="96"/>
      <c r="F21" s="96"/>
      <c r="G21" s="97"/>
    </row>
    <row r="22" spans="1:7" ht="34.5" customHeight="1" x14ac:dyDescent="0.2">
      <c r="A22" s="34" t="s">
        <v>22</v>
      </c>
      <c r="B22" s="118" t="s">
        <v>23</v>
      </c>
      <c r="C22" s="78" t="s">
        <v>262</v>
      </c>
      <c r="D22" s="79"/>
      <c r="E22" s="79"/>
      <c r="F22" s="25">
        <v>1</v>
      </c>
      <c r="G22" s="25" t="s">
        <v>255</v>
      </c>
    </row>
    <row r="23" spans="1:7" ht="34.5" customHeight="1" x14ac:dyDescent="0.2">
      <c r="A23" s="34" t="s">
        <v>26</v>
      </c>
      <c r="B23" s="119"/>
      <c r="C23" s="78" t="s">
        <v>125</v>
      </c>
      <c r="D23" s="79"/>
      <c r="E23" s="79"/>
      <c r="F23" s="25">
        <v>1</v>
      </c>
      <c r="G23" s="25" t="s">
        <v>107</v>
      </c>
    </row>
    <row r="24" spans="1:7" ht="34.5" customHeight="1" x14ac:dyDescent="0.2">
      <c r="A24" s="34" t="s">
        <v>28</v>
      </c>
      <c r="B24" s="119"/>
      <c r="C24" s="78" t="s">
        <v>126</v>
      </c>
      <c r="D24" s="79"/>
      <c r="E24" s="79"/>
      <c r="F24" s="25">
        <v>0.5</v>
      </c>
      <c r="G24" s="25" t="s">
        <v>107</v>
      </c>
    </row>
    <row r="25" spans="1:7" ht="34.5" customHeight="1" x14ac:dyDescent="0.2">
      <c r="A25" s="34" t="s">
        <v>30</v>
      </c>
      <c r="B25" s="119"/>
      <c r="C25" s="78" t="s">
        <v>127</v>
      </c>
      <c r="D25" s="79"/>
      <c r="E25" s="79"/>
      <c r="F25" s="25">
        <v>0.5</v>
      </c>
      <c r="G25" s="25" t="s">
        <v>107</v>
      </c>
    </row>
    <row r="26" spans="1:7" ht="34.5" customHeight="1" x14ac:dyDescent="0.2">
      <c r="A26" s="34" t="s">
        <v>32</v>
      </c>
      <c r="B26" s="119"/>
      <c r="C26" s="78" t="s">
        <v>128</v>
      </c>
      <c r="D26" s="79"/>
      <c r="E26" s="79"/>
      <c r="F26" s="25">
        <v>0.5</v>
      </c>
      <c r="G26" s="25" t="s">
        <v>107</v>
      </c>
    </row>
    <row r="27" spans="1:7" ht="34.5" customHeight="1" x14ac:dyDescent="0.2">
      <c r="A27" s="34" t="s">
        <v>39</v>
      </c>
      <c r="B27" s="76" t="s">
        <v>40</v>
      </c>
      <c r="C27" s="78" t="s">
        <v>263</v>
      </c>
      <c r="D27" s="79"/>
      <c r="E27" s="80"/>
      <c r="F27" s="25">
        <v>1</v>
      </c>
      <c r="G27" s="25" t="s">
        <v>255</v>
      </c>
    </row>
    <row r="28" spans="1:7" ht="34.5" customHeight="1" x14ac:dyDescent="0.2">
      <c r="A28" s="34" t="s">
        <v>42</v>
      </c>
      <c r="B28" s="77"/>
      <c r="C28" s="78" t="s">
        <v>129</v>
      </c>
      <c r="D28" s="79"/>
      <c r="E28" s="80"/>
      <c r="F28" s="25">
        <v>1</v>
      </c>
      <c r="G28" s="25" t="s">
        <v>107</v>
      </c>
    </row>
    <row r="29" spans="1:7" ht="34.5" customHeight="1" x14ac:dyDescent="0.2">
      <c r="A29" s="34" t="s">
        <v>95</v>
      </c>
      <c r="B29" s="77"/>
      <c r="C29" s="78" t="s">
        <v>130</v>
      </c>
      <c r="D29" s="79"/>
      <c r="E29" s="80"/>
      <c r="F29" s="25">
        <v>1</v>
      </c>
      <c r="G29" s="25" t="s">
        <v>107</v>
      </c>
    </row>
    <row r="30" spans="1:7" ht="34.5" customHeight="1" x14ac:dyDescent="0.2">
      <c r="A30" s="34" t="s">
        <v>46</v>
      </c>
      <c r="B30" s="77"/>
      <c r="C30" s="78" t="s">
        <v>131</v>
      </c>
      <c r="D30" s="79"/>
      <c r="E30" s="79"/>
      <c r="F30" s="25">
        <v>1</v>
      </c>
      <c r="G30" s="25" t="s">
        <v>107</v>
      </c>
    </row>
    <row r="31" spans="1:7" ht="34.5" customHeight="1" x14ac:dyDescent="0.2">
      <c r="A31" s="52" t="s">
        <v>96</v>
      </c>
      <c r="B31" s="76" t="s">
        <v>47</v>
      </c>
      <c r="C31" s="78" t="s">
        <v>264</v>
      </c>
      <c r="D31" s="79"/>
      <c r="E31" s="79"/>
      <c r="F31" s="25">
        <v>1</v>
      </c>
      <c r="G31" s="25" t="s">
        <v>255</v>
      </c>
    </row>
    <row r="32" spans="1:7" ht="34.5" customHeight="1" x14ac:dyDescent="0.2">
      <c r="A32" s="52" t="s">
        <v>97</v>
      </c>
      <c r="B32" s="77"/>
      <c r="C32" s="78" t="s">
        <v>132</v>
      </c>
      <c r="D32" s="79"/>
      <c r="E32" s="79"/>
      <c r="F32" s="25">
        <v>1</v>
      </c>
      <c r="G32" s="25" t="s">
        <v>107</v>
      </c>
    </row>
    <row r="33" spans="1:7" ht="34.5" customHeight="1" x14ac:dyDescent="0.2">
      <c r="A33" s="52" t="s">
        <v>53</v>
      </c>
      <c r="B33" s="76" t="s">
        <v>54</v>
      </c>
      <c r="C33" s="78" t="s">
        <v>133</v>
      </c>
      <c r="D33" s="79"/>
      <c r="E33" s="79"/>
      <c r="F33" s="25">
        <v>1</v>
      </c>
      <c r="G33" s="25" t="s">
        <v>107</v>
      </c>
    </row>
    <row r="34" spans="1:7" ht="34.5" customHeight="1" x14ac:dyDescent="0.2">
      <c r="A34" s="52" t="s">
        <v>56</v>
      </c>
      <c r="B34" s="77"/>
      <c r="C34" s="78" t="s">
        <v>134</v>
      </c>
      <c r="D34" s="79"/>
      <c r="E34" s="79"/>
      <c r="F34" s="25">
        <v>1</v>
      </c>
      <c r="G34" s="25" t="s">
        <v>107</v>
      </c>
    </row>
    <row r="35" spans="1:7" ht="34.5" customHeight="1" x14ac:dyDescent="0.2">
      <c r="A35" s="52" t="s">
        <v>58</v>
      </c>
      <c r="B35" s="77"/>
      <c r="C35" s="78" t="s">
        <v>135</v>
      </c>
      <c r="D35" s="79"/>
      <c r="E35" s="79"/>
      <c r="F35" s="25">
        <v>1</v>
      </c>
      <c r="G35" s="25" t="s">
        <v>107</v>
      </c>
    </row>
    <row r="36" spans="1:7" ht="34.5" customHeight="1" x14ac:dyDescent="0.2">
      <c r="A36" s="52" t="s">
        <v>109</v>
      </c>
      <c r="B36" s="77"/>
      <c r="C36" s="82" t="s">
        <v>136</v>
      </c>
      <c r="D36" s="82"/>
      <c r="E36" s="82"/>
      <c r="F36" s="25">
        <v>1</v>
      </c>
      <c r="G36" s="25" t="s">
        <v>107</v>
      </c>
    </row>
    <row r="37" spans="1:7" ht="34.5" customHeight="1" x14ac:dyDescent="0.2">
      <c r="A37" s="53" t="s">
        <v>60</v>
      </c>
      <c r="B37" s="76" t="s">
        <v>100</v>
      </c>
      <c r="C37" s="82" t="s">
        <v>137</v>
      </c>
      <c r="D37" s="82"/>
      <c r="E37" s="82"/>
      <c r="F37" s="25">
        <v>1</v>
      </c>
      <c r="G37" s="25" t="s">
        <v>255</v>
      </c>
    </row>
    <row r="38" spans="1:7" ht="34.5" customHeight="1" x14ac:dyDescent="0.2">
      <c r="A38" s="34" t="s">
        <v>64</v>
      </c>
      <c r="B38" s="77"/>
      <c r="C38" s="82" t="s">
        <v>138</v>
      </c>
      <c r="D38" s="82"/>
      <c r="E38" s="82"/>
      <c r="F38" s="25">
        <v>1</v>
      </c>
      <c r="G38" s="25" t="s">
        <v>255</v>
      </c>
    </row>
    <row r="39" spans="1:7" ht="34.5" customHeight="1" x14ac:dyDescent="0.2">
      <c r="A39" s="53" t="s">
        <v>101</v>
      </c>
      <c r="B39" s="77"/>
      <c r="C39" s="78" t="s">
        <v>202</v>
      </c>
      <c r="D39" s="79"/>
      <c r="E39" s="80"/>
      <c r="F39" s="54">
        <v>0.5</v>
      </c>
      <c r="G39" s="25" t="s">
        <v>107</v>
      </c>
    </row>
    <row r="40" spans="1:7" ht="15.75" x14ac:dyDescent="0.2">
      <c r="A40" s="48"/>
      <c r="B40" s="115" t="s">
        <v>66</v>
      </c>
      <c r="C40" s="116"/>
      <c r="D40" s="116"/>
      <c r="E40" s="117"/>
      <c r="F40" s="4">
        <f>SUM(F22:F39)</f>
        <v>16</v>
      </c>
      <c r="G40" s="51"/>
    </row>
    <row r="41" spans="1:7" ht="15.75" x14ac:dyDescent="0.2">
      <c r="A41" s="115" t="s">
        <v>67</v>
      </c>
      <c r="B41" s="116"/>
      <c r="C41" s="116"/>
      <c r="D41" s="116"/>
      <c r="E41" s="117"/>
      <c r="F41" s="4">
        <f>F20+F40</f>
        <v>40</v>
      </c>
      <c r="G41" s="51"/>
    </row>
    <row r="42" spans="1:7" ht="15.75" x14ac:dyDescent="0.2">
      <c r="A42" s="95" t="s">
        <v>68</v>
      </c>
      <c r="B42" s="139"/>
      <c r="C42" s="139"/>
      <c r="D42" s="139"/>
      <c r="E42" s="139"/>
      <c r="F42" s="139"/>
      <c r="G42" s="140"/>
    </row>
    <row r="43" spans="1:7" ht="254.25" customHeight="1" x14ac:dyDescent="0.2">
      <c r="A43" s="31">
        <v>4.0999999999999996</v>
      </c>
      <c r="B43" s="32" t="s">
        <v>69</v>
      </c>
      <c r="C43" s="60" t="s">
        <v>265</v>
      </c>
      <c r="D43" s="60"/>
      <c r="E43" s="60"/>
      <c r="F43" s="60"/>
      <c r="G43" s="60"/>
    </row>
    <row r="44" spans="1:7" ht="54" customHeight="1" x14ac:dyDescent="0.2">
      <c r="A44" s="30">
        <v>4.2</v>
      </c>
      <c r="B44" s="32" t="s">
        <v>71</v>
      </c>
      <c r="C44" s="60" t="s">
        <v>72</v>
      </c>
      <c r="D44" s="60"/>
      <c r="E44" s="60"/>
      <c r="F44" s="60"/>
      <c r="G44" s="60"/>
    </row>
    <row r="45" spans="1:7" x14ac:dyDescent="0.2">
      <c r="A45" s="103">
        <v>4.3</v>
      </c>
      <c r="B45" s="98" t="s">
        <v>73</v>
      </c>
      <c r="C45" s="60" t="s">
        <v>74</v>
      </c>
      <c r="D45" s="60"/>
      <c r="E45" s="60"/>
      <c r="F45" s="60"/>
      <c r="G45" s="60"/>
    </row>
    <row r="46" spans="1:7" x14ac:dyDescent="0.2">
      <c r="A46" s="104"/>
      <c r="B46" s="69"/>
      <c r="C46" s="60" t="s">
        <v>75</v>
      </c>
      <c r="D46" s="60"/>
      <c r="E46" s="60"/>
      <c r="F46" s="60"/>
      <c r="G46" s="60"/>
    </row>
    <row r="47" spans="1:7" ht="112.5" customHeight="1" x14ac:dyDescent="0.2">
      <c r="A47" s="30">
        <v>4.4000000000000004</v>
      </c>
      <c r="B47" s="32" t="s">
        <v>76</v>
      </c>
      <c r="C47" s="60" t="s">
        <v>77</v>
      </c>
      <c r="D47" s="60"/>
      <c r="E47" s="60"/>
      <c r="F47" s="60"/>
      <c r="G47" s="60"/>
    </row>
    <row r="48" spans="1:7" ht="60" customHeight="1" x14ac:dyDescent="0.2">
      <c r="A48" s="30">
        <v>4.5</v>
      </c>
      <c r="B48" s="32" t="s">
        <v>78</v>
      </c>
      <c r="C48" s="60" t="s">
        <v>79</v>
      </c>
      <c r="D48" s="60"/>
      <c r="E48" s="60"/>
      <c r="F48" s="60"/>
      <c r="G48" s="60"/>
    </row>
    <row r="49" spans="1:7" ht="48.75" customHeight="1" x14ac:dyDescent="0.2">
      <c r="A49" s="30">
        <v>4.5999999999999996</v>
      </c>
      <c r="B49" s="32" t="s">
        <v>80</v>
      </c>
      <c r="C49" s="60" t="s">
        <v>81</v>
      </c>
      <c r="D49" s="60"/>
      <c r="E49" s="60"/>
      <c r="F49" s="60"/>
      <c r="G49" s="60"/>
    </row>
    <row r="50" spans="1:7" ht="93" customHeight="1" x14ac:dyDescent="0.2">
      <c r="A50" s="30">
        <v>4.7</v>
      </c>
      <c r="B50" s="32" t="s">
        <v>82</v>
      </c>
      <c r="C50" s="60" t="s">
        <v>139</v>
      </c>
      <c r="D50" s="60"/>
      <c r="E50" s="60"/>
      <c r="F50" s="60"/>
      <c r="G50" s="60"/>
    </row>
    <row r="51" spans="1:7" ht="15.75" x14ac:dyDescent="0.2">
      <c r="A51" s="105" t="s">
        <v>83</v>
      </c>
      <c r="B51" s="106"/>
      <c r="C51" s="106"/>
      <c r="D51" s="106"/>
      <c r="E51" s="106"/>
      <c r="F51" s="106"/>
      <c r="G51" s="107"/>
    </row>
    <row r="52" spans="1:7" ht="31.5" customHeight="1" x14ac:dyDescent="0.2">
      <c r="A52" s="31">
        <v>5.0999999999999996</v>
      </c>
      <c r="B52" s="32" t="s">
        <v>84</v>
      </c>
      <c r="C52" s="64" t="s">
        <v>258</v>
      </c>
      <c r="D52" s="64"/>
      <c r="E52" s="64"/>
      <c r="F52" s="64"/>
      <c r="G52" s="64"/>
    </row>
    <row r="53" spans="1:7" ht="31.5" customHeight="1" x14ac:dyDescent="0.2">
      <c r="A53" s="30">
        <v>5.2</v>
      </c>
      <c r="B53" s="32" t="s">
        <v>85</v>
      </c>
      <c r="C53" s="58" t="s">
        <v>86</v>
      </c>
      <c r="D53" s="58"/>
      <c r="E53" s="58"/>
      <c r="F53" s="58"/>
      <c r="G53" s="58"/>
    </row>
    <row r="54" spans="1:7" ht="31.5" customHeight="1" x14ac:dyDescent="0.2">
      <c r="A54" s="30">
        <v>5.3</v>
      </c>
      <c r="B54" s="32" t="s">
        <v>87</v>
      </c>
      <c r="C54" s="60" t="s">
        <v>218</v>
      </c>
      <c r="D54" s="60"/>
      <c r="E54" s="60"/>
      <c r="F54" s="60"/>
      <c r="G54" s="60"/>
    </row>
    <row r="55" spans="1:7" ht="63.75" customHeight="1" x14ac:dyDescent="0.2">
      <c r="A55" s="30">
        <v>5.4</v>
      </c>
      <c r="B55" s="32" t="s">
        <v>88</v>
      </c>
      <c r="C55" s="60" t="s">
        <v>89</v>
      </c>
      <c r="D55" s="60"/>
      <c r="E55" s="60"/>
      <c r="F55" s="60"/>
      <c r="G55" s="60"/>
    </row>
  </sheetData>
  <mergeCells count="62">
    <mergeCell ref="A42:G42"/>
    <mergeCell ref="C43:G43"/>
    <mergeCell ref="C44:G44"/>
    <mergeCell ref="C47:G47"/>
    <mergeCell ref="C48:G48"/>
    <mergeCell ref="C49:G49"/>
    <mergeCell ref="C50:G50"/>
    <mergeCell ref="A51:G51"/>
    <mergeCell ref="C52:G52"/>
    <mergeCell ref="C53:G53"/>
    <mergeCell ref="C54:G54"/>
    <mergeCell ref="C55:G55"/>
    <mergeCell ref="C30:E30"/>
    <mergeCell ref="A45:A46"/>
    <mergeCell ref="B45:B46"/>
    <mergeCell ref="C45:G45"/>
    <mergeCell ref="C46:G46"/>
    <mergeCell ref="B33:B36"/>
    <mergeCell ref="C33:E33"/>
    <mergeCell ref="C34:E34"/>
    <mergeCell ref="C35:E35"/>
    <mergeCell ref="C36:E36"/>
    <mergeCell ref="B37:B39"/>
    <mergeCell ref="C37:E37"/>
    <mergeCell ref="C38:E38"/>
    <mergeCell ref="C39:E39"/>
    <mergeCell ref="B40:E40"/>
    <mergeCell ref="A41:E41"/>
    <mergeCell ref="B31:B32"/>
    <mergeCell ref="C31:E31"/>
    <mergeCell ref="C32:E32"/>
    <mergeCell ref="B19:E19"/>
    <mergeCell ref="B20:E20"/>
    <mergeCell ref="A21:G21"/>
    <mergeCell ref="B22:B26"/>
    <mergeCell ref="C22:E22"/>
    <mergeCell ref="C23:E23"/>
    <mergeCell ref="C24:E24"/>
    <mergeCell ref="C25:E25"/>
    <mergeCell ref="C26:E26"/>
    <mergeCell ref="B27:B30"/>
    <mergeCell ref="C27:E27"/>
    <mergeCell ref="C28:E28"/>
    <mergeCell ref="C29:E29"/>
    <mergeCell ref="B18:E18"/>
    <mergeCell ref="A7:G7"/>
    <mergeCell ref="A8:G8"/>
    <mergeCell ref="A9:G9"/>
    <mergeCell ref="A10:E10"/>
    <mergeCell ref="A11:G11"/>
    <mergeCell ref="B12:G12"/>
    <mergeCell ref="A13:G13"/>
    <mergeCell ref="B14:E14"/>
    <mergeCell ref="B15:E15"/>
    <mergeCell ref="B16:E16"/>
    <mergeCell ref="B17:E17"/>
    <mergeCell ref="A6:G6"/>
    <mergeCell ref="A1:G1"/>
    <mergeCell ref="A2:G2"/>
    <mergeCell ref="A3:G3"/>
    <mergeCell ref="A4:G4"/>
    <mergeCell ref="A5:G5"/>
  </mergeCells>
  <phoneticPr fontId="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包1</vt:lpstr>
      <vt:lpstr>包2</vt:lpstr>
      <vt:lpstr>包3</vt:lpstr>
      <vt:lpstr>包4</vt:lpstr>
      <vt:lpstr>包5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高际航</cp:lastModifiedBy>
  <cp:lastPrinted>2024-06-05T08:16:44Z</cp:lastPrinted>
  <dcterms:created xsi:type="dcterms:W3CDTF">2015-06-05T18:19:34Z</dcterms:created>
  <dcterms:modified xsi:type="dcterms:W3CDTF">2024-06-06T05:54:01Z</dcterms:modified>
</cp:coreProperties>
</file>