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tabRatio="802"/>
  </bookViews>
  <sheets>
    <sheet name="七宝" sheetId="41" r:id="rId1"/>
  </sheets>
  <definedNames>
    <definedName name="_xlnm._FilterDatabase" localSheetId="0" hidden="1">七宝!$A$3:$AF$55</definedName>
    <definedName name="_xlnm.Print_Area" localSheetId="0">七宝!$A$1:$AF$54</definedName>
  </definedNames>
  <calcPr calcId="144525"/>
</workbook>
</file>

<file path=xl/comments1.xml><?xml version="1.0" encoding="utf-8"?>
<comments xmlns="http://schemas.openxmlformats.org/spreadsheetml/2006/main">
  <authors>
    <author>zhouze</author>
  </authors>
  <commentList>
    <comment ref="U17" authorId="0">
      <text>
        <r>
          <rPr>
            <b/>
            <sz val="9"/>
            <rFont val="宋体"/>
            <charset val="134"/>
          </rPr>
          <t>zhouze:</t>
        </r>
        <r>
          <rPr>
            <sz val="9"/>
            <rFont val="宋体"/>
            <charset val="134"/>
          </rPr>
          <t xml:space="preserve">
加上120米DN1500
</t>
        </r>
      </text>
    </comment>
    <comment ref="T22" authorId="0">
      <text>
        <r>
          <rPr>
            <b/>
            <sz val="9"/>
            <rFont val="宋体"/>
            <charset val="134"/>
          </rPr>
          <t>zhouze:天豪路管径为1000</t>
        </r>
      </text>
    </comment>
  </commentList>
</comments>
</file>

<file path=xl/sharedStrings.xml><?xml version="1.0" encoding="utf-8"?>
<sst xmlns="http://schemas.openxmlformats.org/spreadsheetml/2006/main" count="254" uniqueCount="113">
  <si>
    <t>七宝城建中心（水务条线）设施量一览表(镇级管道）</t>
  </si>
  <si>
    <t>序号</t>
  </si>
  <si>
    <t>道路名称</t>
  </si>
  <si>
    <t>设施量标段</t>
  </si>
  <si>
    <t>依据</t>
  </si>
  <si>
    <t>道路等级</t>
  </si>
  <si>
    <t>管道竣工日期</t>
  </si>
  <si>
    <t>排水所开始养护年份</t>
  </si>
  <si>
    <t>污水</t>
  </si>
  <si>
    <t>雨水</t>
  </si>
  <si>
    <t>污水管道（米、只）</t>
  </si>
  <si>
    <t>雨水管道（米、只）</t>
  </si>
  <si>
    <t>所属镇、街道</t>
  </si>
  <si>
    <t>备注</t>
  </si>
  <si>
    <t>Ø&lt;600</t>
  </si>
  <si>
    <t>Ø∈[600-1000]</t>
  </si>
  <si>
    <t>Ø∈(1000-1500]</t>
  </si>
  <si>
    <t>Ø＞1500</t>
  </si>
  <si>
    <t>支管</t>
  </si>
  <si>
    <t>小计</t>
  </si>
  <si>
    <t>窨井    （主管井）</t>
  </si>
  <si>
    <t>窨井
（支管井）</t>
  </si>
  <si>
    <t>防坠隔板个数</t>
  </si>
  <si>
    <t>连管</t>
  </si>
  <si>
    <t>窨井    （支管井）</t>
  </si>
  <si>
    <t>雨水
进水口</t>
  </si>
  <si>
    <t>截污挂篮个数</t>
  </si>
  <si>
    <t>航华路</t>
  </si>
  <si>
    <t>航东路--外环线</t>
  </si>
  <si>
    <t>√</t>
  </si>
  <si>
    <t>七宝镇</t>
  </si>
  <si>
    <t>南池路</t>
  </si>
  <si>
    <t>华宝路-涞亭北路</t>
  </si>
  <si>
    <t>航西路</t>
  </si>
  <si>
    <t>航北路--A9</t>
  </si>
  <si>
    <t>航中路</t>
  </si>
  <si>
    <t>星站路</t>
  </si>
  <si>
    <t>七莘路--华宝路</t>
  </si>
  <si>
    <t>沪星路</t>
  </si>
  <si>
    <t>七莘路--中春路</t>
  </si>
  <si>
    <t>航北路</t>
  </si>
  <si>
    <t>七莘路—吴宝路</t>
  </si>
  <si>
    <t>华宝路</t>
  </si>
  <si>
    <t>万科国际--唐家浜桥</t>
  </si>
  <si>
    <t>唐家浜桥-A9</t>
  </si>
  <si>
    <t>吴宝路</t>
  </si>
  <si>
    <t>漕宝路--吴中路</t>
  </si>
  <si>
    <t>新龙路</t>
  </si>
  <si>
    <t>吴宝路--北横泾</t>
  </si>
  <si>
    <t>吴宝路--中春路</t>
  </si>
  <si>
    <t>吴宝路-七莘路</t>
  </si>
  <si>
    <t>中春路--姚浜竖河</t>
  </si>
  <si>
    <t>青年路</t>
  </si>
  <si>
    <t>七莘路-新镇路</t>
  </si>
  <si>
    <t>青年东路</t>
  </si>
  <si>
    <t>七莘路-豪世盛地东门</t>
  </si>
  <si>
    <t>佳宝路</t>
  </si>
  <si>
    <t>沪松公路--新龙路</t>
  </si>
  <si>
    <t>紫琅路</t>
  </si>
  <si>
    <t>漕宝路-天豪路</t>
  </si>
  <si>
    <t>天豪路</t>
  </si>
  <si>
    <t>紫琅路--虹莘路</t>
  </si>
  <si>
    <t>富强街</t>
  </si>
  <si>
    <t>星强街--新镇路</t>
  </si>
  <si>
    <t>宝盛路</t>
  </si>
  <si>
    <t>宝南路-富强街</t>
  </si>
  <si>
    <t>七宝中学</t>
  </si>
  <si>
    <t>七宝中学-新镇路</t>
  </si>
  <si>
    <t>联明路</t>
  </si>
  <si>
    <t>农南路</t>
  </si>
  <si>
    <t>新镇路-七莘路</t>
  </si>
  <si>
    <t>华茂路</t>
  </si>
  <si>
    <t>七莘路-中春路（西面到底）</t>
  </si>
  <si>
    <t>华林路</t>
  </si>
  <si>
    <t>华中路--宝联路</t>
  </si>
  <si>
    <t>华中路</t>
  </si>
  <si>
    <t>中春路-七莘路</t>
  </si>
  <si>
    <t>华友路</t>
  </si>
  <si>
    <t>华星港桥--中春路</t>
  </si>
  <si>
    <t>中谊路</t>
  </si>
  <si>
    <t>联宝路--中春路</t>
  </si>
  <si>
    <t>七莘路--农谊路</t>
  </si>
  <si>
    <t>农谊路--新镇路</t>
  </si>
  <si>
    <t>联宝路</t>
  </si>
  <si>
    <t>七一市政公司--小涞港桥</t>
  </si>
  <si>
    <t>三桥港桥-中谊路</t>
  </si>
  <si>
    <t>涞亭北路</t>
  </si>
  <si>
    <t>南池路-诸光路</t>
  </si>
  <si>
    <t>蒲汇塘南50米小路</t>
  </si>
  <si>
    <t>中春路以西至铁路</t>
  </si>
  <si>
    <t>花圃路</t>
  </si>
  <si>
    <t>联明8队边小路</t>
  </si>
  <si>
    <t>姚家车路</t>
  </si>
  <si>
    <t>联明1队边小路</t>
  </si>
  <si>
    <t>八号桥市场</t>
  </si>
  <si>
    <t>小涞港--华宝路</t>
  </si>
  <si>
    <t>联宝路 中谊路以北</t>
  </si>
  <si>
    <t>中谊支路</t>
  </si>
  <si>
    <t>中春路以西——铁路</t>
  </si>
  <si>
    <t>宝文路</t>
  </si>
  <si>
    <t>虹莘路--星东路</t>
  </si>
  <si>
    <t>平吉路</t>
  </si>
  <si>
    <t>智联路--虹莘路</t>
  </si>
  <si>
    <t>平延路</t>
  </si>
  <si>
    <t>星友路</t>
  </si>
  <si>
    <t>星东路</t>
  </si>
  <si>
    <t>平延路--宝兰路</t>
  </si>
  <si>
    <t>杨新港路</t>
  </si>
  <si>
    <t>中春路边</t>
  </si>
  <si>
    <t>星中路</t>
  </si>
  <si>
    <t>星北路-漕宝路</t>
  </si>
  <si>
    <t>星强街</t>
  </si>
  <si>
    <t>七宝合计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</si>
</sst>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4"/>
      <color theme="3" tint="0.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rgb="FF160B11"/>
      <name val="宋体"/>
      <charset val="134"/>
      <scheme val="minor"/>
    </font>
    <font>
      <b/>
      <sz val="14"/>
      <color theme="3" tint="0.4"/>
      <name val="宋体"/>
      <charset val="134"/>
      <scheme val="minor"/>
    </font>
    <font>
      <sz val="14"/>
      <color theme="8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0" borderId="0"/>
    <xf numFmtId="0" fontId="11" fillId="32" borderId="0" applyNumberFormat="false" applyBorder="false" applyAlignment="false" applyProtection="false">
      <alignment vertical="center"/>
    </xf>
    <xf numFmtId="0" fontId="25" fillId="22" borderId="12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/>
    <xf numFmtId="44" fontId="12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/>
    <xf numFmtId="9" fontId="12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0" fillId="11" borderId="12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5" borderId="10" applyNumberFormat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0" fillId="0" borderId="0"/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7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/>
    <xf numFmtId="0" fontId="11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0" borderId="0"/>
    <xf numFmtId="0" fontId="24" fillId="0" borderId="13" applyNumberFormat="false" applyFill="false" applyAlignment="false" applyProtection="false">
      <alignment vertical="center"/>
    </xf>
  </cellStyleXfs>
  <cellXfs count="44">
    <xf numFmtId="0" fontId="0" fillId="0" borderId="0" xfId="0"/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left" vertical="top"/>
    </xf>
    <xf numFmtId="0" fontId="3" fillId="0" borderId="0" xfId="0" applyFont="true" applyFill="true" applyAlignment="true">
      <alignment horizontal="left" vertical="top"/>
    </xf>
    <xf numFmtId="0" fontId="4" fillId="0" borderId="0" xfId="0" applyFont="true" applyFill="true" applyAlignment="true">
      <alignment horizontal="left" vertical="top"/>
    </xf>
    <xf numFmtId="0" fontId="5" fillId="0" borderId="0" xfId="0" applyFont="true" applyFill="true" applyAlignment="true">
      <alignment horizontal="left" vertical="top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6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1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" fontId="9" fillId="0" borderId="1" xfId="0" applyNumberFormat="true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6" applyNumberFormat="true" applyFont="true" applyFill="true" applyBorder="true" applyAlignment="true">
      <alignment horizontal="center" vertical="center" wrapText="true"/>
    </xf>
    <xf numFmtId="177" fontId="4" fillId="0" borderId="5" xfId="0" applyNumberFormat="true" applyFont="true" applyFill="true" applyBorder="true" applyAlignment="true">
      <alignment horizontal="center" vertical="center" shrinkToFit="true"/>
    </xf>
    <xf numFmtId="177" fontId="2" fillId="0" borderId="5" xfId="0" applyNumberFormat="true" applyFont="true" applyFill="true" applyBorder="true" applyAlignment="true">
      <alignment horizontal="center" vertical="center" shrinkToFit="true"/>
    </xf>
    <xf numFmtId="0" fontId="4" fillId="0" borderId="1" xfId="25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shrinkToFit="true"/>
    </xf>
    <xf numFmtId="177" fontId="3" fillId="0" borderId="0" xfId="0" applyNumberFormat="true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4" fillId="0" borderId="6" xfId="0" applyNumberFormat="true" applyFont="true" applyFill="true" applyBorder="true" applyAlignment="true">
      <alignment horizontal="center" vertical="center" shrinkToFit="true"/>
    </xf>
    <xf numFmtId="177" fontId="2" fillId="0" borderId="6" xfId="0" applyNumberFormat="true" applyFont="true" applyFill="true" applyBorder="true" applyAlignment="true">
      <alignment horizontal="center" vertical="center" shrinkToFit="true"/>
    </xf>
    <xf numFmtId="177" fontId="2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7" fontId="4" fillId="0" borderId="1" xfId="25" applyNumberFormat="true" applyFont="true" applyFill="true" applyBorder="true" applyAlignment="true">
      <alignment horizontal="center" vertical="center" wrapText="true"/>
    </xf>
    <xf numFmtId="177" fontId="2" fillId="0" borderId="1" xfId="6" applyNumberFormat="true" applyFont="true" applyFill="true" applyBorder="true" applyAlignment="true">
      <alignment horizontal="center" vertical="center" wrapText="true"/>
    </xf>
    <xf numFmtId="177" fontId="4" fillId="0" borderId="5" xfId="0" applyNumberFormat="true" applyFont="true" applyFill="true" applyBorder="true" applyAlignment="true">
      <alignment horizontal="center" vertical="center" wrapText="true"/>
    </xf>
    <xf numFmtId="177" fontId="2" fillId="0" borderId="5" xfId="0" applyNumberFormat="true" applyFont="true" applyFill="true" applyBorder="true" applyAlignment="true">
      <alignment horizontal="center" vertical="center" wrapText="true"/>
    </xf>
    <xf numFmtId="177" fontId="4" fillId="0" borderId="6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top" wrapText="true"/>
    </xf>
  </cellXfs>
  <cellStyles count="71">
    <cellStyle name="常规" xfId="0" builtinId="0"/>
    <cellStyle name="常规 4 2" xfId="1"/>
    <cellStyle name="常规 3 2 3" xfId="2"/>
    <cellStyle name="常规 3 2 2" xfId="3"/>
    <cellStyle name="常规 2 3 2 2" xfId="4"/>
    <cellStyle name="常规 4" xfId="5"/>
    <cellStyle name="常规 2" xfId="6"/>
    <cellStyle name="常规 3 2" xfId="7"/>
    <cellStyle name="常规 12" xfId="8"/>
    <cellStyle name="60% - 强调文字颜色 6" xfId="9" builtinId="52"/>
    <cellStyle name="常规_090927君莲设施量统计、经费测算（2008定额）" xfId="10"/>
    <cellStyle name="20% - 强调文字颜色 4" xfId="11" builtinId="42"/>
    <cellStyle name="常规 2 3 2" xfId="12"/>
    <cellStyle name="强调文字颜色 4" xfId="13" builtinId="41"/>
    <cellStyle name="输入" xfId="14" builtinId="20"/>
    <cellStyle name="40% - 强调文字颜色 3" xfId="15" builtinId="39"/>
    <cellStyle name="20% - 强调文字颜色 3" xfId="16" builtinId="38"/>
    <cellStyle name="常规 2 3 3 2" xfId="17"/>
    <cellStyle name="货币" xfId="18" builtinId="4"/>
    <cellStyle name="强调文字颜色 3" xfId="19" builtinId="37"/>
    <cellStyle name="常规 2 4 2" xfId="20"/>
    <cellStyle name="百分比" xfId="21" builtinId="5"/>
    <cellStyle name="60% - 强调文字颜色 2" xfId="22" builtinId="36"/>
    <cellStyle name="60% - 强调文字颜色 5" xfId="23" builtinId="48"/>
    <cellStyle name="强调文字颜色 2" xfId="24" builtinId="33"/>
    <cellStyle name="常规_闵行区设施量汇总（徐修改）4" xfId="25"/>
    <cellStyle name="60% - 强调文字颜色 1" xfId="26" builtinId="32"/>
    <cellStyle name="60% - 强调文字颜色 4" xfId="27" builtinId="44"/>
    <cellStyle name="计算" xfId="28" builtinId="22"/>
    <cellStyle name="强调文字颜色 1" xfId="29" builtinId="29"/>
    <cellStyle name="适中" xfId="30" builtinId="28"/>
    <cellStyle name="20% - 强调文字颜色 5" xfId="31" builtinId="46"/>
    <cellStyle name="好" xfId="32" builtinId="26"/>
    <cellStyle name="20% - 强调文字颜色 1" xfId="33" builtinId="30"/>
    <cellStyle name="汇总" xfId="34" builtinId="25"/>
    <cellStyle name="差" xfId="35" builtinId="27"/>
    <cellStyle name="检查单元格" xfId="36" builtinId="23"/>
    <cellStyle name="输出" xfId="37" builtinId="21"/>
    <cellStyle name="标题 1" xfId="38" builtinId="16"/>
    <cellStyle name="常规 2 3 2 3" xfId="39"/>
    <cellStyle name="常规 2 2 2" xfId="40"/>
    <cellStyle name="解释性文本" xfId="41" builtinId="53"/>
    <cellStyle name="常规 2 10 2" xfId="42"/>
    <cellStyle name="20% - 强调文字颜色 2" xfId="43" builtinId="34"/>
    <cellStyle name="标题 4" xfId="44" builtinId="19"/>
    <cellStyle name="货币[0]" xfId="45" builtinId="7"/>
    <cellStyle name="常规 2 2" xfId="46"/>
    <cellStyle name="40% - 强调文字颜色 4" xfId="47" builtinId="43"/>
    <cellStyle name="千位分隔" xfId="48" builtinId="3"/>
    <cellStyle name="常规 3 3" xfId="49"/>
    <cellStyle name="已访问的超链接" xfId="50" builtinId="9"/>
    <cellStyle name="标题" xfId="51" builtinId="15"/>
    <cellStyle name="40% - 强调文字颜色 2" xfId="52" builtinId="35"/>
    <cellStyle name="警告文本" xfId="53" builtinId="11"/>
    <cellStyle name="60% - 强调文字颜色 3" xfId="54" builtinId="40"/>
    <cellStyle name="注释" xfId="55" builtinId="10"/>
    <cellStyle name="20% - 强调文字颜色 6" xfId="56" builtinId="50"/>
    <cellStyle name="常规 2 3 3" xfId="57"/>
    <cellStyle name="强调文字颜色 5" xfId="58" builtinId="45"/>
    <cellStyle name="常规 2 4" xfId="59"/>
    <cellStyle name="40% - 强调文字颜色 6" xfId="60" builtinId="51"/>
    <cellStyle name="超链接" xfId="61" builtinId="8"/>
    <cellStyle name="千位分隔[0]" xfId="62" builtinId="6"/>
    <cellStyle name="标题 2" xfId="63" builtinId="17"/>
    <cellStyle name="常规 2 3" xfId="64"/>
    <cellStyle name="40% - 强调文字颜色 5" xfId="65" builtinId="47"/>
    <cellStyle name="标题 3" xfId="66" builtinId="18"/>
    <cellStyle name="强调文字颜色 6" xfId="67" builtinId="49"/>
    <cellStyle name="40% - 强调文字颜色 1" xfId="68" builtinId="31"/>
    <cellStyle name="常规 3" xfId="69"/>
    <cellStyle name="链接单元格" xfId="70" builtinId="24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D8F3E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3C9C5C"/>
      </font>
      <fill>
        <patternFill patternType="solid">
          <bgColor rgb="FFB6E8CD"/>
        </patternFill>
      </fill>
      <border>
        <left/>
        <right/>
        <top/>
        <bottom/>
        <vertical/>
        <horizontal/>
      </border>
    </dxf>
    <dxf>
      <border>
        <left/>
        <right/>
        <top/>
        <bottom style="medium">
          <color rgb="FFB6E8CD"/>
        </bottom>
        <vertical/>
        <horizontal/>
      </border>
    </dxf>
    <dxf>
      <fill>
        <patternFill patternType="solid">
          <bgColor rgb="FFFFFFFF"/>
        </patternFill>
      </fill>
    </dxf>
    <dxf>
      <fill>
        <gradientFill degree="270">
          <stop position="0">
            <color rgb="FFE2F5F0"/>
          </stop>
          <stop position="1">
            <color rgb="FFBBE7DD"/>
          </stop>
        </gradientFill>
      </fill>
    </dxf>
    <dxf>
      <font>
        <b val="1"/>
        <i val="0"/>
        <u val="none"/>
        <sz val="11"/>
        <color rgb="FF160B11"/>
      </font>
      <fill>
        <patternFill patternType="solid">
          <bgColor rgb="FF7DD1C0"/>
        </patternFill>
      </fill>
      <border>
        <left style="medium">
          <color rgb="FF19B792"/>
        </left>
        <right style="medium">
          <color rgb="FF19B792"/>
        </right>
        <top style="medium">
          <color rgb="FF19B792"/>
        </top>
        <bottom style="thin">
          <color rgb="FFFFFFFF"/>
        </bottom>
        <vertical style="thin">
          <color rgb="FFFFFFFF"/>
        </vertical>
        <horizontal/>
      </border>
    </dxf>
    <dxf>
      <border>
        <left style="medium">
          <color rgb="FF19B792"/>
        </left>
        <right style="medium">
          <color rgb="FF19B792"/>
        </right>
        <top style="medium">
          <color rgb="FF19B792"/>
        </top>
        <bottom style="medium">
          <color rgb="FF19B792"/>
        </bottom>
        <vertical/>
        <horizontal/>
      </border>
    </dxf>
  </dxfs>
  <tableStyles count="2" defaultTableStyle="TableStyleMedium2" defaultPivotStyle="PivotStyleLight16">
    <tableStyle name="绿色浅色系标题行镶边行表格样式" count="3">
      <tableStyleElement type="wholeTable" dxfId="3"/>
      <tableStyleElement type="headerRow" dxfId="2"/>
      <tableStyleElement type="secondRowStripe" dxfId="1"/>
    </tableStyle>
    <tableStyle name="绿色浅色系标题行镶边列表格样式" count="4">
      <tableStyleElement type="wholeTable" dxfId="7"/>
      <tableStyleElement type="headerRow" dxfId="6"/>
      <tableStyleElement type="firstColumnStripe" dxfId="5"/>
      <tableStyleElement type="secondColumnStripe" dxfId="4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AF65"/>
  <sheetViews>
    <sheetView tabSelected="1" view="pageBreakPreview" zoomScaleNormal="55" zoomScaleSheetLayoutView="100" workbookViewId="0">
      <pane xSplit="3" ySplit="3" topLeftCell="V4" activePane="bottomRight" state="frozen"/>
      <selection/>
      <selection pane="topRight"/>
      <selection pane="bottomLeft"/>
      <selection pane="bottomRight" activeCell="X6" sqref="X6"/>
    </sheetView>
  </sheetViews>
  <sheetFormatPr defaultColWidth="9" defaultRowHeight="18"/>
  <cols>
    <col min="1" max="1" width="4.625" style="2" customWidth="true"/>
    <col min="2" max="2" width="19.5583333333333" style="2" customWidth="true"/>
    <col min="3" max="3" width="25.45" style="2" customWidth="true"/>
    <col min="4" max="20" width="9.275" style="2" customWidth="true"/>
    <col min="21" max="21" width="11.875" style="2" customWidth="true"/>
    <col min="22" max="30" width="9.275" style="2" customWidth="true"/>
    <col min="31" max="31" width="14.85" style="2" customWidth="true"/>
    <col min="32" max="32" width="24.9" style="2" customWidth="true"/>
    <col min="33" max="16384" width="9" style="2"/>
  </cols>
  <sheetData>
    <row r="1" ht="36" customHeight="true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1" customFormat="true" ht="18.75" customHeight="true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/>
      <c r="L2" s="7"/>
      <c r="M2" s="7"/>
      <c r="N2" s="7"/>
      <c r="O2" s="7"/>
      <c r="P2" s="7"/>
      <c r="Q2" s="7"/>
      <c r="R2" s="7"/>
      <c r="S2" s="7" t="s">
        <v>11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 t="s">
        <v>12</v>
      </c>
      <c r="AF2" s="7" t="s">
        <v>13</v>
      </c>
    </row>
    <row r="3" s="1" customFormat="true" ht="61.5" spans="1:32">
      <c r="A3" s="7"/>
      <c r="B3" s="7"/>
      <c r="C3" s="7"/>
      <c r="D3" s="7"/>
      <c r="E3" s="7"/>
      <c r="F3" s="7"/>
      <c r="G3" s="7"/>
      <c r="H3" s="7"/>
      <c r="I3" s="7"/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  <c r="Q3" s="7" t="s">
        <v>21</v>
      </c>
      <c r="R3" s="7" t="s">
        <v>22</v>
      </c>
      <c r="S3" s="7" t="s">
        <v>14</v>
      </c>
      <c r="T3" s="30" t="s">
        <v>15</v>
      </c>
      <c r="U3" s="7" t="s">
        <v>16</v>
      </c>
      <c r="V3" s="7" t="s">
        <v>17</v>
      </c>
      <c r="W3" s="7" t="s">
        <v>18</v>
      </c>
      <c r="X3" s="7" t="s">
        <v>23</v>
      </c>
      <c r="Y3" s="7" t="s">
        <v>19</v>
      </c>
      <c r="Z3" s="7" t="s">
        <v>20</v>
      </c>
      <c r="AA3" s="7" t="s">
        <v>24</v>
      </c>
      <c r="AB3" s="7" t="s">
        <v>25</v>
      </c>
      <c r="AC3" s="7" t="s">
        <v>26</v>
      </c>
      <c r="AD3" s="7" t="s">
        <v>22</v>
      </c>
      <c r="AE3" s="7"/>
      <c r="AF3" s="7"/>
    </row>
    <row r="4" s="2" customFormat="true" ht="24.95" customHeight="true" spans="1:32">
      <c r="A4" s="8">
        <v>1</v>
      </c>
      <c r="B4" s="9" t="s">
        <v>27</v>
      </c>
      <c r="C4" s="9" t="s">
        <v>28</v>
      </c>
      <c r="D4" s="9"/>
      <c r="E4" s="9"/>
      <c r="F4" s="9"/>
      <c r="G4" s="9"/>
      <c r="H4" s="9" t="s">
        <v>29</v>
      </c>
      <c r="I4" s="9" t="s">
        <v>29</v>
      </c>
      <c r="J4" s="22">
        <v>275.176</v>
      </c>
      <c r="K4" s="22"/>
      <c r="L4" s="22"/>
      <c r="M4" s="22"/>
      <c r="N4" s="22">
        <v>16.623</v>
      </c>
      <c r="O4" s="22">
        <f>SUM(J4:N4)</f>
        <v>291.799</v>
      </c>
      <c r="P4" s="22">
        <v>15</v>
      </c>
      <c r="Q4" s="22">
        <v>1</v>
      </c>
      <c r="R4" s="31"/>
      <c r="S4" s="22">
        <v>561.53</v>
      </c>
      <c r="T4" s="22"/>
      <c r="U4" s="22"/>
      <c r="V4" s="22"/>
      <c r="W4" s="22">
        <v>32.451</v>
      </c>
      <c r="X4" s="23">
        <v>116.77</v>
      </c>
      <c r="Y4" s="22">
        <f>SUM(S4:X4)</f>
        <v>710.751</v>
      </c>
      <c r="Z4" s="22">
        <v>18</v>
      </c>
      <c r="AA4" s="22">
        <v>4</v>
      </c>
      <c r="AB4" s="22">
        <v>23</v>
      </c>
      <c r="AC4" s="22"/>
      <c r="AD4" s="22"/>
      <c r="AE4" s="9" t="s">
        <v>30</v>
      </c>
      <c r="AF4" s="9"/>
    </row>
    <row r="5" s="2" customFormat="true" ht="24.95" customHeight="true" spans="1:32">
      <c r="A5" s="8">
        <v>2</v>
      </c>
      <c r="B5" s="10" t="s">
        <v>31</v>
      </c>
      <c r="C5" s="10" t="s">
        <v>32</v>
      </c>
      <c r="D5" s="9"/>
      <c r="E5" s="9"/>
      <c r="F5" s="9"/>
      <c r="G5" s="9"/>
      <c r="H5" s="9"/>
      <c r="I5" s="9" t="s">
        <v>29</v>
      </c>
      <c r="J5" s="23"/>
      <c r="K5" s="23"/>
      <c r="L5" s="23"/>
      <c r="M5" s="23"/>
      <c r="N5" s="23"/>
      <c r="O5" s="22">
        <f t="shared" ref="O5:O36" si="0">SUM(J5:N5)</f>
        <v>0</v>
      </c>
      <c r="P5" s="23"/>
      <c r="Q5" s="23"/>
      <c r="R5" s="31"/>
      <c r="S5" s="23"/>
      <c r="T5" s="23">
        <v>704</v>
      </c>
      <c r="U5" s="23"/>
      <c r="V5" s="23"/>
      <c r="W5" s="23">
        <v>186</v>
      </c>
      <c r="X5" s="23"/>
      <c r="Y5" s="22">
        <f t="shared" ref="Y5:Y36" si="1">SUM(S5:X5)</f>
        <v>890</v>
      </c>
      <c r="Z5" s="23">
        <v>28</v>
      </c>
      <c r="AA5" s="23"/>
      <c r="AB5" s="23">
        <v>30</v>
      </c>
      <c r="AC5" s="23">
        <v>21</v>
      </c>
      <c r="AD5" s="22">
        <v>12</v>
      </c>
      <c r="AE5" s="9" t="s">
        <v>30</v>
      </c>
      <c r="AF5" s="9"/>
    </row>
    <row r="6" s="2" customFormat="true" ht="24.95" customHeight="true" spans="1:32">
      <c r="A6" s="8">
        <v>3</v>
      </c>
      <c r="B6" s="9" t="s">
        <v>33</v>
      </c>
      <c r="C6" s="11" t="s">
        <v>34</v>
      </c>
      <c r="D6" s="12"/>
      <c r="E6" s="9"/>
      <c r="F6" s="9"/>
      <c r="G6" s="9"/>
      <c r="H6" s="9" t="s">
        <v>29</v>
      </c>
      <c r="I6" s="9" t="s">
        <v>29</v>
      </c>
      <c r="J6" s="22">
        <v>278</v>
      </c>
      <c r="K6" s="22"/>
      <c r="L6" s="22"/>
      <c r="M6" s="22"/>
      <c r="N6" s="22">
        <v>70</v>
      </c>
      <c r="O6" s="22">
        <f t="shared" si="0"/>
        <v>348</v>
      </c>
      <c r="P6" s="22"/>
      <c r="Q6" s="22">
        <v>8</v>
      </c>
      <c r="R6" s="31"/>
      <c r="S6" s="22"/>
      <c r="T6" s="22">
        <v>278</v>
      </c>
      <c r="U6" s="22"/>
      <c r="V6" s="22"/>
      <c r="W6" s="22">
        <v>50</v>
      </c>
      <c r="X6" s="23">
        <v>20</v>
      </c>
      <c r="Y6" s="22">
        <f t="shared" si="1"/>
        <v>348</v>
      </c>
      <c r="Z6" s="22"/>
      <c r="AA6" s="22">
        <v>8</v>
      </c>
      <c r="AB6" s="22">
        <v>16</v>
      </c>
      <c r="AC6" s="22">
        <v>16</v>
      </c>
      <c r="AD6" s="22"/>
      <c r="AE6" s="9" t="s">
        <v>30</v>
      </c>
      <c r="AF6" s="9"/>
    </row>
    <row r="7" s="2" customFormat="true" ht="24.95" customHeight="true" spans="1:32">
      <c r="A7" s="8">
        <v>4</v>
      </c>
      <c r="B7" s="9" t="s">
        <v>35</v>
      </c>
      <c r="C7" s="9" t="s">
        <v>34</v>
      </c>
      <c r="D7" s="9"/>
      <c r="E7" s="9"/>
      <c r="F7" s="9"/>
      <c r="G7" s="9"/>
      <c r="H7" s="9" t="s">
        <v>29</v>
      </c>
      <c r="I7" s="9" t="s">
        <v>29</v>
      </c>
      <c r="J7" s="24">
        <v>312.065</v>
      </c>
      <c r="K7" s="24"/>
      <c r="L7" s="24"/>
      <c r="M7" s="24"/>
      <c r="N7" s="24">
        <v>80.279</v>
      </c>
      <c r="O7" s="22">
        <f t="shared" si="0"/>
        <v>392.344</v>
      </c>
      <c r="P7" s="24">
        <v>9</v>
      </c>
      <c r="Q7" s="32">
        <v>3</v>
      </c>
      <c r="R7" s="31"/>
      <c r="S7" s="24">
        <v>27.18</v>
      </c>
      <c r="T7" s="24">
        <v>282.007</v>
      </c>
      <c r="U7" s="24"/>
      <c r="V7" s="24"/>
      <c r="W7" s="24">
        <v>22.801</v>
      </c>
      <c r="X7" s="24">
        <v>99.515</v>
      </c>
      <c r="Y7" s="22">
        <f t="shared" si="1"/>
        <v>431.503</v>
      </c>
      <c r="Z7" s="24">
        <v>10</v>
      </c>
      <c r="AA7" s="38"/>
      <c r="AB7" s="38">
        <v>16</v>
      </c>
      <c r="AC7" s="38"/>
      <c r="AD7" s="40"/>
      <c r="AE7" s="9" t="s">
        <v>30</v>
      </c>
      <c r="AF7" s="9"/>
    </row>
    <row r="8" s="2" customFormat="true" ht="24.95" customHeight="true" spans="1:32">
      <c r="A8" s="8">
        <v>5</v>
      </c>
      <c r="B8" s="9" t="s">
        <v>36</v>
      </c>
      <c r="C8" s="9" t="s">
        <v>37</v>
      </c>
      <c r="D8" s="9"/>
      <c r="E8" s="9"/>
      <c r="F8" s="9"/>
      <c r="G8" s="9"/>
      <c r="H8" s="9"/>
      <c r="I8" s="9" t="s">
        <v>29</v>
      </c>
      <c r="J8" s="22"/>
      <c r="K8" s="22"/>
      <c r="L8" s="22"/>
      <c r="M8" s="22"/>
      <c r="N8" s="22"/>
      <c r="O8" s="22">
        <f t="shared" si="0"/>
        <v>0</v>
      </c>
      <c r="P8" s="22"/>
      <c r="Q8" s="22"/>
      <c r="R8" s="31"/>
      <c r="S8" s="22">
        <v>1323.648</v>
      </c>
      <c r="T8" s="22">
        <v>664.992</v>
      </c>
      <c r="U8" s="22"/>
      <c r="V8" s="22"/>
      <c r="W8" s="22">
        <v>170.364</v>
      </c>
      <c r="X8" s="23">
        <v>301.674</v>
      </c>
      <c r="Y8" s="22">
        <f t="shared" si="1"/>
        <v>2460.678</v>
      </c>
      <c r="Z8" s="22">
        <v>32</v>
      </c>
      <c r="AA8" s="22">
        <v>9</v>
      </c>
      <c r="AB8" s="22">
        <v>61</v>
      </c>
      <c r="AC8" s="22"/>
      <c r="AD8" s="22"/>
      <c r="AE8" s="9" t="s">
        <v>30</v>
      </c>
      <c r="AF8" s="9"/>
    </row>
    <row r="9" s="2" customFormat="true" ht="24.95" customHeight="true" spans="1:32">
      <c r="A9" s="8">
        <v>6</v>
      </c>
      <c r="B9" s="9" t="s">
        <v>38</v>
      </c>
      <c r="C9" s="9" t="s">
        <v>39</v>
      </c>
      <c r="D9" s="9"/>
      <c r="E9" s="9"/>
      <c r="F9" s="9"/>
      <c r="G9" s="9"/>
      <c r="H9" s="9"/>
      <c r="I9" s="9" t="s">
        <v>29</v>
      </c>
      <c r="J9" s="22"/>
      <c r="K9" s="22"/>
      <c r="L9" s="22"/>
      <c r="M9" s="22"/>
      <c r="N9" s="22"/>
      <c r="O9" s="22">
        <f t="shared" si="0"/>
        <v>0</v>
      </c>
      <c r="P9" s="22"/>
      <c r="Q9" s="22"/>
      <c r="R9" s="31"/>
      <c r="S9" s="22"/>
      <c r="T9" s="22">
        <v>744.596</v>
      </c>
      <c r="U9" s="22">
        <v>433.423</v>
      </c>
      <c r="V9" s="22"/>
      <c r="W9" s="22">
        <v>306.264</v>
      </c>
      <c r="X9" s="23">
        <v>662.727</v>
      </c>
      <c r="Y9" s="22">
        <f t="shared" si="1"/>
        <v>2147.01</v>
      </c>
      <c r="Z9" s="22">
        <v>27</v>
      </c>
      <c r="AA9" s="22">
        <v>16</v>
      </c>
      <c r="AB9" s="22">
        <v>72</v>
      </c>
      <c r="AC9" s="22"/>
      <c r="AD9" s="22"/>
      <c r="AE9" s="9" t="s">
        <v>30</v>
      </c>
      <c r="AF9" s="9"/>
    </row>
    <row r="10" s="2" customFormat="true" ht="24.95" customHeight="true" spans="1:32">
      <c r="A10" s="8">
        <v>7</v>
      </c>
      <c r="B10" s="10" t="s">
        <v>40</v>
      </c>
      <c r="C10" s="10" t="s">
        <v>41</v>
      </c>
      <c r="D10" s="9"/>
      <c r="E10" s="9"/>
      <c r="F10" s="9"/>
      <c r="G10" s="9"/>
      <c r="H10" s="9" t="s">
        <v>29</v>
      </c>
      <c r="I10" s="9" t="s">
        <v>29</v>
      </c>
      <c r="J10" s="23">
        <v>250</v>
      </c>
      <c r="K10" s="23"/>
      <c r="L10" s="23"/>
      <c r="M10" s="23"/>
      <c r="N10" s="23">
        <v>11</v>
      </c>
      <c r="O10" s="22">
        <f t="shared" si="0"/>
        <v>261</v>
      </c>
      <c r="P10" s="23">
        <v>5</v>
      </c>
      <c r="Q10" s="23">
        <v>2</v>
      </c>
      <c r="R10" s="31"/>
      <c r="S10" s="23">
        <v>238</v>
      </c>
      <c r="T10" s="23"/>
      <c r="U10" s="23"/>
      <c r="V10" s="22"/>
      <c r="W10" s="23">
        <v>15</v>
      </c>
      <c r="X10" s="23">
        <v>24</v>
      </c>
      <c r="Y10" s="22">
        <f t="shared" si="1"/>
        <v>277</v>
      </c>
      <c r="Z10" s="23">
        <v>5</v>
      </c>
      <c r="AA10" s="23">
        <v>2</v>
      </c>
      <c r="AB10" s="23">
        <v>11</v>
      </c>
      <c r="AC10" s="23"/>
      <c r="AD10" s="22"/>
      <c r="AE10" s="9" t="s">
        <v>30</v>
      </c>
      <c r="AF10" s="9"/>
    </row>
    <row r="11" s="2" customFormat="true" ht="24.95" customHeight="true" spans="1:32">
      <c r="A11" s="8">
        <v>8</v>
      </c>
      <c r="B11" s="13" t="s">
        <v>42</v>
      </c>
      <c r="C11" s="9" t="s">
        <v>43</v>
      </c>
      <c r="D11" s="14"/>
      <c r="E11" s="9"/>
      <c r="F11" s="9"/>
      <c r="G11" s="9"/>
      <c r="H11" s="9"/>
      <c r="I11" s="9" t="s">
        <v>29</v>
      </c>
      <c r="J11" s="25"/>
      <c r="K11" s="25"/>
      <c r="L11" s="25"/>
      <c r="M11" s="25"/>
      <c r="N11" s="25"/>
      <c r="O11" s="22">
        <f t="shared" si="0"/>
        <v>0</v>
      </c>
      <c r="P11" s="25"/>
      <c r="Q11" s="33"/>
      <c r="R11" s="34"/>
      <c r="S11" s="25">
        <v>1221.894</v>
      </c>
      <c r="T11" s="25"/>
      <c r="U11" s="25"/>
      <c r="V11" s="25"/>
      <c r="W11" s="25">
        <v>160.594</v>
      </c>
      <c r="X11" s="25">
        <v>354.674</v>
      </c>
      <c r="Y11" s="22">
        <f t="shared" si="1"/>
        <v>1737.162</v>
      </c>
      <c r="Z11" s="25">
        <v>32</v>
      </c>
      <c r="AA11" s="39">
        <v>13</v>
      </c>
      <c r="AB11" s="39">
        <v>59</v>
      </c>
      <c r="AC11" s="39"/>
      <c r="AD11" s="22"/>
      <c r="AE11" s="9" t="s">
        <v>30</v>
      </c>
      <c r="AF11" s="9"/>
    </row>
    <row r="12" s="3" customFormat="true" ht="24.95" customHeight="true" spans="1:32">
      <c r="A12" s="8">
        <v>9</v>
      </c>
      <c r="B12" s="15"/>
      <c r="C12" s="9" t="s">
        <v>44</v>
      </c>
      <c r="D12" s="14"/>
      <c r="E12" s="9"/>
      <c r="F12" s="9"/>
      <c r="G12" s="9"/>
      <c r="H12" s="9"/>
      <c r="I12" s="9" t="s">
        <v>29</v>
      </c>
      <c r="J12" s="25"/>
      <c r="K12" s="25"/>
      <c r="L12" s="25"/>
      <c r="M12" s="25"/>
      <c r="N12" s="25"/>
      <c r="O12" s="22">
        <f t="shared" si="0"/>
        <v>0</v>
      </c>
      <c r="P12" s="25"/>
      <c r="Q12" s="33"/>
      <c r="R12" s="34"/>
      <c r="S12" s="25">
        <v>254.478</v>
      </c>
      <c r="T12" s="25"/>
      <c r="U12" s="25"/>
      <c r="V12" s="25"/>
      <c r="W12" s="25">
        <v>13.598</v>
      </c>
      <c r="X12" s="25">
        <v>129.846</v>
      </c>
      <c r="Y12" s="22">
        <f t="shared" si="1"/>
        <v>397.922</v>
      </c>
      <c r="Z12" s="25">
        <v>13</v>
      </c>
      <c r="AA12" s="39">
        <v>1</v>
      </c>
      <c r="AB12" s="39">
        <v>27</v>
      </c>
      <c r="AC12" s="39"/>
      <c r="AD12" s="22"/>
      <c r="AE12" s="9" t="s">
        <v>30</v>
      </c>
      <c r="AF12" s="9"/>
    </row>
    <row r="13" s="2" customFormat="true" ht="24.95" customHeight="true" spans="1:32">
      <c r="A13" s="8">
        <v>10</v>
      </c>
      <c r="B13" s="9" t="s">
        <v>45</v>
      </c>
      <c r="C13" s="9" t="s">
        <v>46</v>
      </c>
      <c r="D13" s="9"/>
      <c r="E13" s="9"/>
      <c r="F13" s="9"/>
      <c r="G13" s="9"/>
      <c r="H13" s="9"/>
      <c r="I13" s="9" t="s">
        <v>29</v>
      </c>
      <c r="J13" s="22"/>
      <c r="K13" s="22"/>
      <c r="L13" s="22"/>
      <c r="M13" s="22"/>
      <c r="N13" s="22"/>
      <c r="O13" s="22">
        <f t="shared" si="0"/>
        <v>0</v>
      </c>
      <c r="P13" s="22"/>
      <c r="Q13" s="22"/>
      <c r="R13" s="31"/>
      <c r="S13" s="22">
        <v>409.706</v>
      </c>
      <c r="T13" s="22">
        <v>718.781</v>
      </c>
      <c r="U13" s="22"/>
      <c r="V13" s="22"/>
      <c r="W13" s="22">
        <v>201.753</v>
      </c>
      <c r="X13" s="23">
        <v>442.612</v>
      </c>
      <c r="Y13" s="22">
        <f t="shared" si="1"/>
        <v>1772.852</v>
      </c>
      <c r="Z13" s="22">
        <v>36</v>
      </c>
      <c r="AA13" s="22">
        <v>4</v>
      </c>
      <c r="AB13" s="22">
        <v>49</v>
      </c>
      <c r="AC13" s="22"/>
      <c r="AD13" s="22"/>
      <c r="AE13" s="9" t="s">
        <v>30</v>
      </c>
      <c r="AF13" s="9"/>
    </row>
    <row r="14" s="2" customFormat="true" ht="24.95" customHeight="true" spans="1:32">
      <c r="A14" s="8">
        <v>11</v>
      </c>
      <c r="B14" s="13" t="s">
        <v>47</v>
      </c>
      <c r="C14" s="9" t="s">
        <v>48</v>
      </c>
      <c r="D14" s="9"/>
      <c r="E14" s="9"/>
      <c r="F14" s="9"/>
      <c r="G14" s="9"/>
      <c r="H14" s="9"/>
      <c r="I14" s="9" t="s">
        <v>29</v>
      </c>
      <c r="J14" s="22"/>
      <c r="K14" s="22"/>
      <c r="L14" s="22"/>
      <c r="M14" s="22"/>
      <c r="N14" s="22"/>
      <c r="O14" s="22">
        <f t="shared" si="0"/>
        <v>0</v>
      </c>
      <c r="P14" s="22"/>
      <c r="Q14" s="22"/>
      <c r="R14" s="31"/>
      <c r="S14" s="22"/>
      <c r="T14" s="22">
        <v>276.751</v>
      </c>
      <c r="U14" s="22"/>
      <c r="V14" s="22"/>
      <c r="W14" s="22">
        <v>23.9</v>
      </c>
      <c r="X14" s="23">
        <v>86.624</v>
      </c>
      <c r="Y14" s="22">
        <f t="shared" si="1"/>
        <v>387.275</v>
      </c>
      <c r="Z14" s="22">
        <v>11</v>
      </c>
      <c r="AA14" s="22">
        <v>1</v>
      </c>
      <c r="AB14" s="22">
        <v>11</v>
      </c>
      <c r="AC14" s="22"/>
      <c r="AD14" s="22"/>
      <c r="AE14" s="9" t="s">
        <v>30</v>
      </c>
      <c r="AF14" s="9"/>
    </row>
    <row r="15" s="4" customFormat="true" ht="24.95" customHeight="true" spans="1:32">
      <c r="A15" s="8">
        <v>12</v>
      </c>
      <c r="B15" s="16"/>
      <c r="C15" s="9" t="s">
        <v>49</v>
      </c>
      <c r="D15" s="9"/>
      <c r="E15" s="9"/>
      <c r="F15" s="9"/>
      <c r="G15" s="9"/>
      <c r="H15" s="9"/>
      <c r="I15" s="9" t="s">
        <v>29</v>
      </c>
      <c r="J15" s="26"/>
      <c r="K15" s="9"/>
      <c r="L15" s="9"/>
      <c r="M15" s="9"/>
      <c r="N15" s="9"/>
      <c r="O15" s="22">
        <f t="shared" si="0"/>
        <v>0</v>
      </c>
      <c r="P15" s="9"/>
      <c r="Q15" s="9"/>
      <c r="R15" s="17"/>
      <c r="S15" s="9">
        <v>108</v>
      </c>
      <c r="T15" s="9">
        <v>324</v>
      </c>
      <c r="U15" s="9">
        <v>920</v>
      </c>
      <c r="V15" s="9"/>
      <c r="W15" s="9">
        <v>368</v>
      </c>
      <c r="X15" s="10">
        <v>100</v>
      </c>
      <c r="Y15" s="22">
        <f t="shared" si="1"/>
        <v>1820</v>
      </c>
      <c r="Z15" s="9">
        <v>26</v>
      </c>
      <c r="AA15" s="9">
        <v>13</v>
      </c>
      <c r="AB15" s="9">
        <v>78</v>
      </c>
      <c r="AC15" s="9">
        <v>78</v>
      </c>
      <c r="AD15" s="9"/>
      <c r="AE15" s="9" t="s">
        <v>30</v>
      </c>
      <c r="AF15" s="9"/>
    </row>
    <row r="16" s="3" customFormat="true" ht="24.95" customHeight="true" spans="1:32">
      <c r="A16" s="8">
        <v>13</v>
      </c>
      <c r="B16" s="16"/>
      <c r="C16" s="9" t="s">
        <v>50</v>
      </c>
      <c r="D16" s="9"/>
      <c r="E16" s="9"/>
      <c r="F16" s="9"/>
      <c r="G16" s="9"/>
      <c r="H16" s="9" t="s">
        <v>29</v>
      </c>
      <c r="I16" s="9"/>
      <c r="J16" s="25">
        <v>228.336</v>
      </c>
      <c r="K16" s="25"/>
      <c r="L16" s="25">
        <v>290.669</v>
      </c>
      <c r="M16" s="29"/>
      <c r="N16" s="25">
        <v>146.25</v>
      </c>
      <c r="O16" s="22">
        <f t="shared" si="0"/>
        <v>665.255</v>
      </c>
      <c r="P16" s="25">
        <v>16</v>
      </c>
      <c r="Q16" s="22">
        <v>5</v>
      </c>
      <c r="R16" s="34"/>
      <c r="S16" s="25"/>
      <c r="T16" s="25"/>
      <c r="U16" s="25"/>
      <c r="V16" s="25"/>
      <c r="W16" s="25"/>
      <c r="X16" s="25"/>
      <c r="Y16" s="22">
        <f t="shared" si="1"/>
        <v>0</v>
      </c>
      <c r="Z16" s="25"/>
      <c r="AA16" s="22"/>
      <c r="AB16" s="22"/>
      <c r="AC16" s="22"/>
      <c r="AD16" s="22"/>
      <c r="AE16" s="9" t="s">
        <v>30</v>
      </c>
      <c r="AF16" s="9"/>
    </row>
    <row r="17" s="2" customFormat="true" ht="24.95" customHeight="true" spans="1:32">
      <c r="A17" s="8">
        <v>14</v>
      </c>
      <c r="B17" s="15"/>
      <c r="C17" s="10" t="s">
        <v>51</v>
      </c>
      <c r="D17" s="9"/>
      <c r="E17" s="9"/>
      <c r="F17" s="9"/>
      <c r="G17" s="9"/>
      <c r="H17" s="9" t="s">
        <v>29</v>
      </c>
      <c r="I17" s="9" t="s">
        <v>29</v>
      </c>
      <c r="J17" s="23">
        <v>375.879</v>
      </c>
      <c r="K17" s="23"/>
      <c r="L17" s="23"/>
      <c r="M17" s="23"/>
      <c r="N17" s="23">
        <v>36.126</v>
      </c>
      <c r="O17" s="22">
        <f t="shared" si="0"/>
        <v>412.005</v>
      </c>
      <c r="P17" s="23">
        <v>13</v>
      </c>
      <c r="Q17" s="23">
        <v>6</v>
      </c>
      <c r="R17" s="31"/>
      <c r="S17" s="23"/>
      <c r="T17" s="23">
        <v>54.098</v>
      </c>
      <c r="U17" s="22">
        <v>287.93</v>
      </c>
      <c r="V17" s="23"/>
      <c r="W17" s="23"/>
      <c r="X17" s="23">
        <v>169.429</v>
      </c>
      <c r="Y17" s="22">
        <f t="shared" si="1"/>
        <v>511.457</v>
      </c>
      <c r="Z17" s="23">
        <v>10</v>
      </c>
      <c r="AA17" s="23"/>
      <c r="AB17" s="23">
        <v>23</v>
      </c>
      <c r="AC17" s="23"/>
      <c r="AD17" s="22"/>
      <c r="AE17" s="9" t="s">
        <v>30</v>
      </c>
      <c r="AF17" s="9"/>
    </row>
    <row r="18" s="4" customFormat="true" ht="24.95" customHeight="true" spans="1:32">
      <c r="A18" s="8">
        <v>15</v>
      </c>
      <c r="B18" s="17" t="s">
        <v>52</v>
      </c>
      <c r="C18" s="17" t="s">
        <v>53</v>
      </c>
      <c r="D18" s="9"/>
      <c r="E18" s="9"/>
      <c r="F18" s="9"/>
      <c r="G18" s="9"/>
      <c r="H18" s="9"/>
      <c r="I18" s="9" t="s">
        <v>29</v>
      </c>
      <c r="J18" s="27"/>
      <c r="K18" s="27"/>
      <c r="L18" s="27"/>
      <c r="M18" s="27"/>
      <c r="N18" s="27"/>
      <c r="O18" s="22">
        <f t="shared" si="0"/>
        <v>0</v>
      </c>
      <c r="P18" s="27"/>
      <c r="Q18" s="27"/>
      <c r="R18" s="34"/>
      <c r="S18" s="27">
        <v>352.381</v>
      </c>
      <c r="T18" s="27">
        <v>245.841</v>
      </c>
      <c r="U18" s="27">
        <v>609.31</v>
      </c>
      <c r="V18" s="27"/>
      <c r="W18" s="27">
        <v>162.689</v>
      </c>
      <c r="X18" s="37">
        <v>544.876</v>
      </c>
      <c r="Y18" s="22">
        <f t="shared" si="1"/>
        <v>1915.097</v>
      </c>
      <c r="Z18" s="27">
        <v>51</v>
      </c>
      <c r="AA18" s="27">
        <v>4</v>
      </c>
      <c r="AB18" s="27">
        <v>2</v>
      </c>
      <c r="AC18" s="27"/>
      <c r="AD18" s="27"/>
      <c r="AE18" s="41" t="s">
        <v>30</v>
      </c>
      <c r="AF18" s="9"/>
    </row>
    <row r="19" s="2" customFormat="true" ht="25" customHeight="true" spans="1:32">
      <c r="A19" s="18">
        <v>16</v>
      </c>
      <c r="B19" s="19" t="s">
        <v>54</v>
      </c>
      <c r="C19" s="10" t="s">
        <v>55</v>
      </c>
      <c r="D19" s="20"/>
      <c r="E19" s="20"/>
      <c r="F19" s="20"/>
      <c r="G19" s="20"/>
      <c r="H19" s="9" t="s">
        <v>29</v>
      </c>
      <c r="I19" s="9" t="s">
        <v>29</v>
      </c>
      <c r="J19" s="10"/>
      <c r="K19" s="10">
        <v>335</v>
      </c>
      <c r="L19" s="10"/>
      <c r="M19" s="10"/>
      <c r="N19" s="10"/>
      <c r="O19" s="22">
        <f t="shared" si="0"/>
        <v>335</v>
      </c>
      <c r="P19" s="10">
        <v>8</v>
      </c>
      <c r="Q19" s="35"/>
      <c r="R19" s="17"/>
      <c r="S19" s="23">
        <v>342.52</v>
      </c>
      <c r="T19" s="23"/>
      <c r="U19" s="23"/>
      <c r="V19" s="23"/>
      <c r="W19" s="23">
        <v>115.409</v>
      </c>
      <c r="X19" s="23">
        <v>2.713</v>
      </c>
      <c r="Y19" s="22">
        <f t="shared" si="1"/>
        <v>460.642</v>
      </c>
      <c r="Z19" s="23">
        <v>8</v>
      </c>
      <c r="AA19" s="23">
        <v>27</v>
      </c>
      <c r="AB19" s="35"/>
      <c r="AC19" s="23">
        <v>16</v>
      </c>
      <c r="AD19" s="42"/>
      <c r="AE19" s="20" t="s">
        <v>30</v>
      </c>
      <c r="AF19" s="20"/>
    </row>
    <row r="20" s="2" customFormat="true" ht="24.95" customHeight="true" spans="1:32">
      <c r="A20" s="8">
        <v>17</v>
      </c>
      <c r="B20" s="9" t="s">
        <v>56</v>
      </c>
      <c r="C20" s="9" t="s">
        <v>57</v>
      </c>
      <c r="D20" s="9"/>
      <c r="E20" s="9"/>
      <c r="F20" s="9"/>
      <c r="G20" s="9"/>
      <c r="H20" s="9" t="s">
        <v>29</v>
      </c>
      <c r="I20" s="9" t="s">
        <v>29</v>
      </c>
      <c r="J20" s="24">
        <v>554.487</v>
      </c>
      <c r="K20" s="24"/>
      <c r="L20" s="24"/>
      <c r="M20" s="24"/>
      <c r="N20" s="24">
        <v>38.139</v>
      </c>
      <c r="O20" s="22">
        <f t="shared" si="0"/>
        <v>592.626</v>
      </c>
      <c r="P20" s="24">
        <v>23</v>
      </c>
      <c r="Q20" s="32">
        <v>4</v>
      </c>
      <c r="R20" s="31"/>
      <c r="S20" s="24">
        <v>216.514</v>
      </c>
      <c r="T20" s="24"/>
      <c r="U20" s="24"/>
      <c r="V20" s="24"/>
      <c r="W20" s="24">
        <v>28.959</v>
      </c>
      <c r="X20" s="24">
        <v>236.52</v>
      </c>
      <c r="Y20" s="22">
        <f t="shared" si="1"/>
        <v>481.993</v>
      </c>
      <c r="Z20" s="24">
        <v>9</v>
      </c>
      <c r="AA20" s="38">
        <v>2</v>
      </c>
      <c r="AB20" s="38"/>
      <c r="AC20" s="38"/>
      <c r="AD20" s="22"/>
      <c r="AE20" s="9" t="s">
        <v>30</v>
      </c>
      <c r="AF20" s="9"/>
    </row>
    <row r="21" s="2" customFormat="true" ht="24.95" customHeight="true" spans="1:32">
      <c r="A21" s="8">
        <v>18</v>
      </c>
      <c r="B21" s="10" t="s">
        <v>58</v>
      </c>
      <c r="C21" s="10" t="s">
        <v>59</v>
      </c>
      <c r="D21" s="9"/>
      <c r="E21" s="9"/>
      <c r="F21" s="9"/>
      <c r="G21" s="9"/>
      <c r="H21" s="9" t="s">
        <v>29</v>
      </c>
      <c r="I21" s="9" t="s">
        <v>29</v>
      </c>
      <c r="J21" s="23">
        <v>184.7</v>
      </c>
      <c r="K21" s="23"/>
      <c r="L21" s="23"/>
      <c r="M21" s="23"/>
      <c r="N21" s="23">
        <v>7.9</v>
      </c>
      <c r="O21" s="22">
        <f t="shared" si="0"/>
        <v>192.6</v>
      </c>
      <c r="P21" s="23">
        <v>6</v>
      </c>
      <c r="Q21" s="23">
        <v>1</v>
      </c>
      <c r="R21" s="31"/>
      <c r="S21" s="23"/>
      <c r="T21" s="23">
        <v>155.5</v>
      </c>
      <c r="U21" s="23">
        <v>108.9</v>
      </c>
      <c r="V21" s="23"/>
      <c r="W21" s="23">
        <v>23.7</v>
      </c>
      <c r="X21" s="23">
        <v>101.8</v>
      </c>
      <c r="Y21" s="22">
        <f t="shared" si="1"/>
        <v>389.9</v>
      </c>
      <c r="Z21" s="23">
        <v>8</v>
      </c>
      <c r="AA21" s="23">
        <v>1</v>
      </c>
      <c r="AB21" s="23"/>
      <c r="AC21" s="23"/>
      <c r="AD21" s="22"/>
      <c r="AE21" s="9" t="s">
        <v>30</v>
      </c>
      <c r="AF21" s="9"/>
    </row>
    <row r="22" s="4" customFormat="true" ht="24.95" customHeight="true" spans="1:32">
      <c r="A22" s="8">
        <v>19</v>
      </c>
      <c r="B22" s="10" t="s">
        <v>60</v>
      </c>
      <c r="C22" s="10" t="s">
        <v>61</v>
      </c>
      <c r="D22" s="9"/>
      <c r="E22" s="9"/>
      <c r="F22" s="9"/>
      <c r="G22" s="9"/>
      <c r="H22" s="9" t="s">
        <v>29</v>
      </c>
      <c r="I22" s="9" t="s">
        <v>29</v>
      </c>
      <c r="J22" s="22">
        <v>570.6</v>
      </c>
      <c r="K22" s="23"/>
      <c r="L22" s="23"/>
      <c r="M22" s="23"/>
      <c r="N22" s="23">
        <v>175.6</v>
      </c>
      <c r="O22" s="22">
        <f t="shared" si="0"/>
        <v>746.2</v>
      </c>
      <c r="P22" s="22">
        <v>14</v>
      </c>
      <c r="Q22" s="23">
        <v>7</v>
      </c>
      <c r="R22" s="31"/>
      <c r="S22" s="23"/>
      <c r="T22" s="23"/>
      <c r="U22" s="23">
        <v>450.1</v>
      </c>
      <c r="V22" s="23"/>
      <c r="W22" s="22">
        <v>121.4</v>
      </c>
      <c r="X22" s="23">
        <v>172.1</v>
      </c>
      <c r="Y22" s="22">
        <f t="shared" si="1"/>
        <v>743.6</v>
      </c>
      <c r="Z22" s="23">
        <v>13</v>
      </c>
      <c r="AA22" s="23">
        <v>2</v>
      </c>
      <c r="AB22" s="23"/>
      <c r="AC22" s="23"/>
      <c r="AD22" s="22"/>
      <c r="AE22" s="9" t="s">
        <v>30</v>
      </c>
      <c r="AF22" s="9"/>
    </row>
    <row r="23" s="4" customFormat="true" ht="24.95" customHeight="true" spans="1:32">
      <c r="A23" s="8">
        <v>20</v>
      </c>
      <c r="B23" s="9" t="s">
        <v>62</v>
      </c>
      <c r="C23" s="9" t="s">
        <v>63</v>
      </c>
      <c r="D23" s="9"/>
      <c r="E23" s="9"/>
      <c r="F23" s="9"/>
      <c r="G23" s="9"/>
      <c r="H23" s="9"/>
      <c r="I23" s="9" t="s">
        <v>29</v>
      </c>
      <c r="J23" s="22"/>
      <c r="K23" s="22"/>
      <c r="L23" s="22"/>
      <c r="M23" s="22"/>
      <c r="N23" s="22"/>
      <c r="O23" s="22">
        <f t="shared" si="0"/>
        <v>0</v>
      </c>
      <c r="P23" s="22"/>
      <c r="Q23" s="22"/>
      <c r="R23" s="31"/>
      <c r="S23" s="22"/>
      <c r="T23" s="22">
        <v>426</v>
      </c>
      <c r="U23" s="22"/>
      <c r="V23" s="22"/>
      <c r="W23" s="22">
        <v>4.5</v>
      </c>
      <c r="X23" s="23">
        <v>108.3</v>
      </c>
      <c r="Y23" s="22">
        <f t="shared" si="1"/>
        <v>538.8</v>
      </c>
      <c r="Z23" s="22">
        <v>15</v>
      </c>
      <c r="AA23" s="22">
        <v>1</v>
      </c>
      <c r="AB23" s="22"/>
      <c r="AC23" s="22"/>
      <c r="AD23" s="22"/>
      <c r="AE23" s="9" t="s">
        <v>30</v>
      </c>
      <c r="AF23" s="9"/>
    </row>
    <row r="24" s="4" customFormat="true" ht="24.95" customHeight="true" spans="1:32">
      <c r="A24" s="8">
        <v>21</v>
      </c>
      <c r="B24" s="9" t="s">
        <v>64</v>
      </c>
      <c r="C24" s="9" t="s">
        <v>65</v>
      </c>
      <c r="D24" s="9"/>
      <c r="E24" s="9"/>
      <c r="F24" s="9"/>
      <c r="G24" s="9"/>
      <c r="H24" s="9"/>
      <c r="I24" s="9" t="s">
        <v>29</v>
      </c>
      <c r="J24" s="22"/>
      <c r="K24" s="22"/>
      <c r="L24" s="22"/>
      <c r="M24" s="22"/>
      <c r="N24" s="22"/>
      <c r="O24" s="22">
        <f t="shared" si="0"/>
        <v>0</v>
      </c>
      <c r="P24" s="22"/>
      <c r="Q24" s="22"/>
      <c r="R24" s="31"/>
      <c r="S24" s="22">
        <v>169.6</v>
      </c>
      <c r="T24" s="22"/>
      <c r="U24" s="22"/>
      <c r="V24" s="22"/>
      <c r="W24" s="22">
        <v>21.2</v>
      </c>
      <c r="X24" s="23">
        <v>59.1</v>
      </c>
      <c r="Y24" s="22">
        <f t="shared" si="1"/>
        <v>249.9</v>
      </c>
      <c r="Z24" s="22">
        <v>7</v>
      </c>
      <c r="AA24" s="22">
        <v>3</v>
      </c>
      <c r="AB24" s="22"/>
      <c r="AC24" s="22"/>
      <c r="AD24" s="22"/>
      <c r="AE24" s="9" t="s">
        <v>30</v>
      </c>
      <c r="AF24" s="9"/>
    </row>
    <row r="25" s="4" customFormat="true" ht="33" customHeight="true" spans="1:32">
      <c r="A25" s="8">
        <v>22</v>
      </c>
      <c r="B25" s="10" t="s">
        <v>66</v>
      </c>
      <c r="C25" s="10" t="s">
        <v>67</v>
      </c>
      <c r="D25" s="9"/>
      <c r="E25" s="9"/>
      <c r="F25" s="9"/>
      <c r="G25" s="9"/>
      <c r="H25" s="9" t="s">
        <v>29</v>
      </c>
      <c r="I25" s="9"/>
      <c r="J25" s="22">
        <v>309.4</v>
      </c>
      <c r="K25" s="23"/>
      <c r="L25" s="23"/>
      <c r="M25" s="23"/>
      <c r="N25" s="23">
        <v>15.6</v>
      </c>
      <c r="O25" s="22">
        <f t="shared" si="0"/>
        <v>325</v>
      </c>
      <c r="P25" s="22">
        <v>10</v>
      </c>
      <c r="Q25" s="23">
        <v>1</v>
      </c>
      <c r="R25" s="31"/>
      <c r="S25" s="23"/>
      <c r="T25" s="23"/>
      <c r="U25" s="23"/>
      <c r="V25" s="22"/>
      <c r="W25" s="22"/>
      <c r="X25" s="23"/>
      <c r="Y25" s="22">
        <f t="shared" si="1"/>
        <v>0</v>
      </c>
      <c r="Z25" s="23"/>
      <c r="AA25" s="23"/>
      <c r="AB25" s="23"/>
      <c r="AC25" s="23"/>
      <c r="AD25" s="22"/>
      <c r="AE25" s="9" t="s">
        <v>30</v>
      </c>
      <c r="AF25" s="9"/>
    </row>
    <row r="26" s="4" customFormat="true" ht="24.95" customHeight="true" spans="1:32">
      <c r="A26" s="8">
        <v>23</v>
      </c>
      <c r="B26" s="9" t="s">
        <v>68</v>
      </c>
      <c r="C26" s="9" t="s">
        <v>39</v>
      </c>
      <c r="D26" s="9"/>
      <c r="E26" s="9"/>
      <c r="F26" s="9"/>
      <c r="G26" s="9"/>
      <c r="H26" s="9" t="s">
        <v>29</v>
      </c>
      <c r="I26" s="9" t="s">
        <v>29</v>
      </c>
      <c r="J26" s="22">
        <v>1202.371</v>
      </c>
      <c r="K26" s="22"/>
      <c r="L26" s="22"/>
      <c r="M26" s="22"/>
      <c r="N26" s="22">
        <v>391.754</v>
      </c>
      <c r="O26" s="22">
        <f t="shared" si="0"/>
        <v>1594.125</v>
      </c>
      <c r="P26" s="22">
        <v>35</v>
      </c>
      <c r="Q26" s="22">
        <v>15</v>
      </c>
      <c r="R26" s="31"/>
      <c r="S26" s="36">
        <v>456.066</v>
      </c>
      <c r="T26" s="22">
        <v>681.199</v>
      </c>
      <c r="U26" s="22">
        <v>315.308</v>
      </c>
      <c r="V26" s="22"/>
      <c r="W26" s="22">
        <v>110.595</v>
      </c>
      <c r="X26" s="23">
        <v>340.607</v>
      </c>
      <c r="Y26" s="22">
        <f t="shared" si="1"/>
        <v>1903.775</v>
      </c>
      <c r="Z26" s="22">
        <v>47</v>
      </c>
      <c r="AA26" s="22">
        <v>3</v>
      </c>
      <c r="AB26" s="22">
        <v>53</v>
      </c>
      <c r="AC26" s="22"/>
      <c r="AD26" s="22"/>
      <c r="AE26" s="9" t="s">
        <v>30</v>
      </c>
      <c r="AF26" s="9"/>
    </row>
    <row r="27" s="4" customFormat="true" ht="24.95" customHeight="true" spans="1:32">
      <c r="A27" s="8">
        <v>24</v>
      </c>
      <c r="B27" s="9" t="s">
        <v>69</v>
      </c>
      <c r="C27" s="9" t="s">
        <v>70</v>
      </c>
      <c r="D27" s="9"/>
      <c r="E27" s="9"/>
      <c r="F27" s="9"/>
      <c r="G27" s="9"/>
      <c r="H27" s="9" t="s">
        <v>29</v>
      </c>
      <c r="I27" s="9" t="s">
        <v>29</v>
      </c>
      <c r="J27" s="22">
        <v>513.2</v>
      </c>
      <c r="K27" s="22"/>
      <c r="L27" s="22"/>
      <c r="M27" s="22"/>
      <c r="N27" s="22">
        <v>107.2</v>
      </c>
      <c r="O27" s="22">
        <f t="shared" si="0"/>
        <v>620.4</v>
      </c>
      <c r="P27" s="22">
        <v>16</v>
      </c>
      <c r="Q27" s="22">
        <v>8</v>
      </c>
      <c r="R27" s="31"/>
      <c r="S27" s="22">
        <v>28.9</v>
      </c>
      <c r="T27" s="22"/>
      <c r="U27" s="22">
        <v>570.1</v>
      </c>
      <c r="V27" s="22"/>
      <c r="W27" s="22">
        <v>67.5</v>
      </c>
      <c r="X27" s="23">
        <v>345.1</v>
      </c>
      <c r="Y27" s="22">
        <f t="shared" si="1"/>
        <v>1011.6</v>
      </c>
      <c r="Z27" s="22">
        <v>26</v>
      </c>
      <c r="AA27" s="22">
        <v>6</v>
      </c>
      <c r="AB27" s="22">
        <v>1</v>
      </c>
      <c r="AC27" s="22"/>
      <c r="AD27" s="22"/>
      <c r="AE27" s="9" t="s">
        <v>30</v>
      </c>
      <c r="AF27" s="9"/>
    </row>
    <row r="28" s="4" customFormat="true" ht="24.95" customHeight="true" spans="1:32">
      <c r="A28" s="8">
        <v>25</v>
      </c>
      <c r="B28" s="9" t="s">
        <v>71</v>
      </c>
      <c r="C28" s="9" t="s">
        <v>72</v>
      </c>
      <c r="D28" s="9"/>
      <c r="E28" s="9"/>
      <c r="F28" s="9"/>
      <c r="G28" s="9"/>
      <c r="H28" s="9"/>
      <c r="I28" s="9" t="s">
        <v>29</v>
      </c>
      <c r="J28" s="22"/>
      <c r="K28" s="22"/>
      <c r="L28" s="22"/>
      <c r="M28" s="22"/>
      <c r="N28" s="22"/>
      <c r="O28" s="22">
        <f t="shared" si="0"/>
        <v>0</v>
      </c>
      <c r="P28" s="22"/>
      <c r="Q28" s="22"/>
      <c r="R28" s="31"/>
      <c r="S28" s="22">
        <v>1094.984</v>
      </c>
      <c r="T28" s="22">
        <v>538.587</v>
      </c>
      <c r="U28" s="22"/>
      <c r="V28" s="22"/>
      <c r="W28" s="22">
        <v>288.825</v>
      </c>
      <c r="X28" s="23">
        <v>441.855</v>
      </c>
      <c r="Y28" s="22">
        <f t="shared" si="1"/>
        <v>2364.251</v>
      </c>
      <c r="Z28" s="22">
        <v>37</v>
      </c>
      <c r="AA28" s="22">
        <v>6</v>
      </c>
      <c r="AB28" s="22">
        <v>68</v>
      </c>
      <c r="AC28" s="22"/>
      <c r="AD28" s="22"/>
      <c r="AE28" s="9" t="s">
        <v>30</v>
      </c>
      <c r="AF28" s="9"/>
    </row>
    <row r="29" s="4" customFormat="true" ht="24.95" customHeight="true" spans="1:32">
      <c r="A29" s="8">
        <v>26</v>
      </c>
      <c r="B29" s="9" t="s">
        <v>73</v>
      </c>
      <c r="C29" s="9" t="s">
        <v>74</v>
      </c>
      <c r="D29" s="9"/>
      <c r="E29" s="9"/>
      <c r="F29" s="9"/>
      <c r="G29" s="9"/>
      <c r="H29" s="9"/>
      <c r="I29" s="9" t="s">
        <v>29</v>
      </c>
      <c r="J29" s="22"/>
      <c r="K29" s="22"/>
      <c r="L29" s="22"/>
      <c r="M29" s="22"/>
      <c r="N29" s="22"/>
      <c r="O29" s="22">
        <f t="shared" si="0"/>
        <v>0</v>
      </c>
      <c r="P29" s="22"/>
      <c r="Q29" s="22"/>
      <c r="R29" s="31"/>
      <c r="S29" s="22">
        <v>101.719</v>
      </c>
      <c r="T29" s="22">
        <v>1018.415</v>
      </c>
      <c r="U29" s="22"/>
      <c r="V29" s="22"/>
      <c r="W29" s="22">
        <v>80.8</v>
      </c>
      <c r="X29" s="23">
        <v>316.092</v>
      </c>
      <c r="Y29" s="22">
        <f t="shared" si="1"/>
        <v>1517.026</v>
      </c>
      <c r="Z29" s="22">
        <v>41</v>
      </c>
      <c r="AA29" s="22">
        <v>3</v>
      </c>
      <c r="AB29" s="22">
        <v>71</v>
      </c>
      <c r="AC29" s="22"/>
      <c r="AD29" s="22"/>
      <c r="AE29" s="9" t="s">
        <v>30</v>
      </c>
      <c r="AF29" s="9"/>
    </row>
    <row r="30" s="4" customFormat="true" ht="24.95" customHeight="true" spans="1:32">
      <c r="A30" s="8">
        <v>27</v>
      </c>
      <c r="B30" s="9" t="s">
        <v>75</v>
      </c>
      <c r="C30" s="9" t="s">
        <v>76</v>
      </c>
      <c r="D30" s="9"/>
      <c r="E30" s="9"/>
      <c r="F30" s="9"/>
      <c r="G30" s="9"/>
      <c r="H30" s="9"/>
      <c r="I30" s="9" t="s">
        <v>29</v>
      </c>
      <c r="J30" s="22"/>
      <c r="K30" s="22"/>
      <c r="L30" s="22"/>
      <c r="M30" s="22"/>
      <c r="N30" s="22"/>
      <c r="O30" s="22">
        <f t="shared" si="0"/>
        <v>0</v>
      </c>
      <c r="P30" s="22"/>
      <c r="Q30" s="22"/>
      <c r="R30" s="31"/>
      <c r="S30" s="22">
        <v>250.025</v>
      </c>
      <c r="T30" s="22">
        <v>856.597</v>
      </c>
      <c r="U30" s="22"/>
      <c r="V30" s="22"/>
      <c r="W30" s="22">
        <v>157.636</v>
      </c>
      <c r="X30" s="23">
        <v>367.468</v>
      </c>
      <c r="Y30" s="22">
        <f t="shared" si="1"/>
        <v>1631.726</v>
      </c>
      <c r="Z30" s="22">
        <v>31</v>
      </c>
      <c r="AA30" s="22">
        <v>8</v>
      </c>
      <c r="AB30" s="22">
        <v>102</v>
      </c>
      <c r="AC30" s="22"/>
      <c r="AD30" s="22"/>
      <c r="AE30" s="9" t="s">
        <v>30</v>
      </c>
      <c r="AF30" s="9"/>
    </row>
    <row r="31" s="4" customFormat="true" ht="24.95" customHeight="true" spans="1:32">
      <c r="A31" s="8">
        <v>28</v>
      </c>
      <c r="B31" s="9" t="s">
        <v>77</v>
      </c>
      <c r="C31" s="9" t="s">
        <v>78</v>
      </c>
      <c r="D31" s="9"/>
      <c r="E31" s="9"/>
      <c r="F31" s="9"/>
      <c r="G31" s="9"/>
      <c r="H31" s="9"/>
      <c r="I31" s="9" t="s">
        <v>29</v>
      </c>
      <c r="J31" s="22"/>
      <c r="K31" s="22"/>
      <c r="L31" s="22"/>
      <c r="M31" s="22"/>
      <c r="N31" s="22"/>
      <c r="O31" s="22">
        <f t="shared" si="0"/>
        <v>0</v>
      </c>
      <c r="P31" s="22"/>
      <c r="Q31" s="22"/>
      <c r="R31" s="31"/>
      <c r="S31" s="22"/>
      <c r="T31" s="22">
        <v>440</v>
      </c>
      <c r="U31" s="22"/>
      <c r="V31" s="22"/>
      <c r="W31" s="22">
        <v>59</v>
      </c>
      <c r="X31" s="23">
        <v>61</v>
      </c>
      <c r="Y31" s="22">
        <f t="shared" si="1"/>
        <v>560</v>
      </c>
      <c r="Z31" s="22"/>
      <c r="AA31" s="22">
        <v>12</v>
      </c>
      <c r="AB31" s="22">
        <v>24</v>
      </c>
      <c r="AC31" s="22">
        <v>24</v>
      </c>
      <c r="AD31" s="22"/>
      <c r="AE31" s="9" t="s">
        <v>30</v>
      </c>
      <c r="AF31" s="9"/>
    </row>
    <row r="32" s="4" customFormat="true" ht="24.95" customHeight="true" spans="1:32">
      <c r="A32" s="8">
        <v>29</v>
      </c>
      <c r="B32" s="13" t="s">
        <v>79</v>
      </c>
      <c r="C32" s="9" t="s">
        <v>80</v>
      </c>
      <c r="D32" s="9"/>
      <c r="E32" s="9"/>
      <c r="F32" s="9"/>
      <c r="G32" s="9"/>
      <c r="H32" s="9"/>
      <c r="I32" s="9" t="s">
        <v>29</v>
      </c>
      <c r="J32" s="22"/>
      <c r="K32" s="22"/>
      <c r="L32" s="22"/>
      <c r="M32" s="22"/>
      <c r="N32" s="22"/>
      <c r="O32" s="22">
        <f t="shared" si="0"/>
        <v>0</v>
      </c>
      <c r="P32" s="22"/>
      <c r="Q32" s="22"/>
      <c r="R32" s="31"/>
      <c r="S32" s="22">
        <v>43</v>
      </c>
      <c r="T32" s="22">
        <v>514.2</v>
      </c>
      <c r="U32" s="22"/>
      <c r="V32" s="22"/>
      <c r="W32" s="22">
        <v>53.5</v>
      </c>
      <c r="X32" s="23">
        <v>192.4</v>
      </c>
      <c r="Y32" s="22">
        <f t="shared" si="1"/>
        <v>803.1</v>
      </c>
      <c r="Z32" s="22">
        <v>20</v>
      </c>
      <c r="AA32" s="22"/>
      <c r="AB32" s="22"/>
      <c r="AC32" s="22"/>
      <c r="AD32" s="22"/>
      <c r="AE32" s="9" t="s">
        <v>30</v>
      </c>
      <c r="AF32" s="9"/>
    </row>
    <row r="33" s="4" customFormat="true" ht="24.95" customHeight="true" spans="1:32">
      <c r="A33" s="8">
        <v>30</v>
      </c>
      <c r="B33" s="16"/>
      <c r="C33" s="9" t="s">
        <v>81</v>
      </c>
      <c r="D33" s="9"/>
      <c r="E33" s="9"/>
      <c r="F33" s="9"/>
      <c r="G33" s="9"/>
      <c r="H33" s="9"/>
      <c r="I33" s="9" t="s">
        <v>29</v>
      </c>
      <c r="J33" s="22"/>
      <c r="K33" s="22"/>
      <c r="L33" s="22"/>
      <c r="M33" s="22"/>
      <c r="N33" s="22"/>
      <c r="O33" s="22">
        <f t="shared" si="0"/>
        <v>0</v>
      </c>
      <c r="P33" s="22"/>
      <c r="Q33" s="22"/>
      <c r="R33" s="31"/>
      <c r="S33" s="22">
        <v>63.5</v>
      </c>
      <c r="T33" s="22">
        <v>308.6</v>
      </c>
      <c r="U33" s="22"/>
      <c r="V33" s="22"/>
      <c r="W33" s="22"/>
      <c r="X33" s="23">
        <v>221.4</v>
      </c>
      <c r="Y33" s="22">
        <f t="shared" si="1"/>
        <v>593.5</v>
      </c>
      <c r="Z33" s="22">
        <v>11</v>
      </c>
      <c r="AA33" s="22">
        <v>3</v>
      </c>
      <c r="AB33" s="22"/>
      <c r="AC33" s="22"/>
      <c r="AD33" s="22"/>
      <c r="AE33" s="9" t="s">
        <v>30</v>
      </c>
      <c r="AF33" s="9"/>
    </row>
    <row r="34" s="4" customFormat="true" ht="24.95" customHeight="true" spans="1:32">
      <c r="A34" s="8">
        <v>31</v>
      </c>
      <c r="B34" s="15"/>
      <c r="C34" s="9" t="s">
        <v>82</v>
      </c>
      <c r="D34" s="9"/>
      <c r="E34" s="9"/>
      <c r="F34" s="9"/>
      <c r="G34" s="9"/>
      <c r="H34" s="9" t="s">
        <v>29</v>
      </c>
      <c r="I34" s="9" t="s">
        <v>29</v>
      </c>
      <c r="J34" s="22"/>
      <c r="K34" s="22">
        <v>267.9</v>
      </c>
      <c r="L34" s="22"/>
      <c r="M34" s="22"/>
      <c r="N34" s="22">
        <v>19.1</v>
      </c>
      <c r="O34" s="22">
        <f t="shared" si="0"/>
        <v>287</v>
      </c>
      <c r="P34" s="22">
        <v>2</v>
      </c>
      <c r="Q34" s="22">
        <v>2</v>
      </c>
      <c r="R34" s="31"/>
      <c r="S34" s="22">
        <v>271.1</v>
      </c>
      <c r="T34" s="22"/>
      <c r="U34" s="22"/>
      <c r="V34" s="22"/>
      <c r="W34" s="22">
        <v>20.1</v>
      </c>
      <c r="X34" s="23">
        <v>88.3</v>
      </c>
      <c r="Y34" s="22">
        <f t="shared" si="1"/>
        <v>379.5</v>
      </c>
      <c r="Z34" s="22">
        <v>8</v>
      </c>
      <c r="AA34" s="22">
        <v>1</v>
      </c>
      <c r="AB34" s="22"/>
      <c r="AC34" s="22"/>
      <c r="AD34" s="22"/>
      <c r="AE34" s="9" t="s">
        <v>30</v>
      </c>
      <c r="AF34" s="9"/>
    </row>
    <row r="35" s="4" customFormat="true" ht="24.95" customHeight="true" spans="1:32">
      <c r="A35" s="8">
        <v>34</v>
      </c>
      <c r="B35" s="16" t="s">
        <v>83</v>
      </c>
      <c r="C35" s="9" t="s">
        <v>84</v>
      </c>
      <c r="D35" s="9"/>
      <c r="E35" s="9"/>
      <c r="F35" s="9"/>
      <c r="G35" s="9"/>
      <c r="H35" s="9"/>
      <c r="I35" s="9" t="s">
        <v>29</v>
      </c>
      <c r="J35" s="9"/>
      <c r="K35" s="9"/>
      <c r="L35" s="9"/>
      <c r="M35" s="9"/>
      <c r="N35" s="9"/>
      <c r="O35" s="22">
        <f t="shared" si="0"/>
        <v>0</v>
      </c>
      <c r="P35" s="9"/>
      <c r="Q35" s="9"/>
      <c r="R35" s="17"/>
      <c r="S35" s="9"/>
      <c r="T35" s="9"/>
      <c r="U35" s="9">
        <v>1950</v>
      </c>
      <c r="V35" s="9"/>
      <c r="W35" s="9">
        <v>710</v>
      </c>
      <c r="X35" s="10">
        <v>20</v>
      </c>
      <c r="Y35" s="22">
        <f t="shared" si="1"/>
        <v>2680</v>
      </c>
      <c r="Z35" s="9">
        <v>73</v>
      </c>
      <c r="AA35" s="9"/>
      <c r="AB35" s="9">
        <v>146</v>
      </c>
      <c r="AC35" s="9">
        <v>146</v>
      </c>
      <c r="AD35" s="9"/>
      <c r="AE35" s="9" t="s">
        <v>30</v>
      </c>
      <c r="AF35" s="9"/>
    </row>
    <row r="36" s="4" customFormat="true" ht="24.95" customHeight="true" spans="1:32">
      <c r="A36" s="8">
        <v>35</v>
      </c>
      <c r="B36" s="16"/>
      <c r="C36" s="10" t="s">
        <v>85</v>
      </c>
      <c r="D36" s="9"/>
      <c r="E36" s="9"/>
      <c r="F36" s="9"/>
      <c r="G36" s="9"/>
      <c r="H36" s="9" t="s">
        <v>29</v>
      </c>
      <c r="I36" s="9" t="s">
        <v>29</v>
      </c>
      <c r="J36" s="23">
        <v>396.323</v>
      </c>
      <c r="K36" s="23"/>
      <c r="L36" s="23"/>
      <c r="M36" s="23"/>
      <c r="N36" s="23">
        <v>69.312</v>
      </c>
      <c r="O36" s="22">
        <f t="shared" si="0"/>
        <v>465.635</v>
      </c>
      <c r="P36" s="23">
        <v>19</v>
      </c>
      <c r="Q36" s="23">
        <v>3</v>
      </c>
      <c r="R36" s="31">
        <v>13</v>
      </c>
      <c r="S36" s="23">
        <v>266.675</v>
      </c>
      <c r="T36" s="23">
        <v>10.069</v>
      </c>
      <c r="U36" s="23"/>
      <c r="V36" s="23"/>
      <c r="W36" s="23">
        <v>36.681</v>
      </c>
      <c r="X36" s="23">
        <v>138.657</v>
      </c>
      <c r="Y36" s="22">
        <f t="shared" si="1"/>
        <v>452.082</v>
      </c>
      <c r="Z36" s="23">
        <v>12</v>
      </c>
      <c r="AA36" s="23"/>
      <c r="AB36" s="23">
        <v>19</v>
      </c>
      <c r="AC36" s="23"/>
      <c r="AD36" s="22"/>
      <c r="AE36" s="9" t="s">
        <v>30</v>
      </c>
      <c r="AF36" s="9"/>
    </row>
    <row r="37" s="4" customFormat="true" ht="24.95" customHeight="true" spans="1:32">
      <c r="A37" s="8">
        <v>36</v>
      </c>
      <c r="B37" s="9" t="s">
        <v>86</v>
      </c>
      <c r="C37" s="9" t="s">
        <v>87</v>
      </c>
      <c r="D37" s="9"/>
      <c r="E37" s="9"/>
      <c r="F37" s="9"/>
      <c r="G37" s="9"/>
      <c r="H37" s="9"/>
      <c r="I37" s="9" t="s">
        <v>29</v>
      </c>
      <c r="J37" s="22"/>
      <c r="K37" s="22"/>
      <c r="L37" s="22"/>
      <c r="M37" s="22"/>
      <c r="N37" s="22"/>
      <c r="O37" s="22">
        <f t="shared" ref="O37:O53" si="2">SUM(J37:N37)</f>
        <v>0</v>
      </c>
      <c r="P37" s="22"/>
      <c r="Q37" s="22"/>
      <c r="R37" s="31"/>
      <c r="S37" s="22"/>
      <c r="T37" s="22">
        <v>450</v>
      </c>
      <c r="U37" s="22"/>
      <c r="V37" s="22"/>
      <c r="W37" s="22">
        <v>130</v>
      </c>
      <c r="X37" s="23"/>
      <c r="Y37" s="22">
        <f t="shared" ref="Y37:Y53" si="3">SUM(S37:X37)</f>
        <v>580</v>
      </c>
      <c r="Z37" s="22"/>
      <c r="AA37" s="22">
        <v>13</v>
      </c>
      <c r="AB37" s="22">
        <v>26</v>
      </c>
      <c r="AC37" s="22">
        <v>26</v>
      </c>
      <c r="AD37" s="22"/>
      <c r="AE37" s="9" t="s">
        <v>30</v>
      </c>
      <c r="AF37" s="9"/>
    </row>
    <row r="38" s="4" customFormat="true" ht="24.95" customHeight="true" spans="1:32">
      <c r="A38" s="8">
        <v>37</v>
      </c>
      <c r="B38" s="9" t="s">
        <v>88</v>
      </c>
      <c r="C38" s="9" t="s">
        <v>89</v>
      </c>
      <c r="D38" s="9"/>
      <c r="E38" s="9"/>
      <c r="F38" s="9"/>
      <c r="G38" s="9"/>
      <c r="H38" s="9" t="s">
        <v>29</v>
      </c>
      <c r="I38" s="9" t="s">
        <v>29</v>
      </c>
      <c r="J38" s="22">
        <v>400</v>
      </c>
      <c r="K38" s="22"/>
      <c r="L38" s="22"/>
      <c r="M38" s="22"/>
      <c r="N38" s="22">
        <v>110</v>
      </c>
      <c r="O38" s="22">
        <f t="shared" si="2"/>
        <v>510</v>
      </c>
      <c r="P38" s="22"/>
      <c r="Q38" s="22">
        <v>15</v>
      </c>
      <c r="R38" s="31"/>
      <c r="S38" s="22"/>
      <c r="T38" s="22">
        <v>400</v>
      </c>
      <c r="U38" s="22"/>
      <c r="V38" s="22"/>
      <c r="W38" s="22">
        <v>110</v>
      </c>
      <c r="X38" s="23"/>
      <c r="Y38" s="22">
        <f t="shared" si="3"/>
        <v>510</v>
      </c>
      <c r="Z38" s="22"/>
      <c r="AA38" s="22">
        <v>15</v>
      </c>
      <c r="AB38" s="22">
        <v>30</v>
      </c>
      <c r="AC38" s="22">
        <v>30</v>
      </c>
      <c r="AD38" s="22"/>
      <c r="AE38" s="9" t="s">
        <v>30</v>
      </c>
      <c r="AF38" s="9"/>
    </row>
    <row r="39" s="4" customFormat="true" ht="24.95" customHeight="true" spans="1:32">
      <c r="A39" s="8">
        <v>38</v>
      </c>
      <c r="B39" s="9" t="s">
        <v>90</v>
      </c>
      <c r="C39" s="9" t="s">
        <v>89</v>
      </c>
      <c r="D39" s="9"/>
      <c r="E39" s="9"/>
      <c r="F39" s="9"/>
      <c r="G39" s="9"/>
      <c r="H39" s="9" t="s">
        <v>29</v>
      </c>
      <c r="I39" s="9" t="s">
        <v>29</v>
      </c>
      <c r="J39" s="22">
        <v>373</v>
      </c>
      <c r="K39" s="22"/>
      <c r="L39" s="22"/>
      <c r="M39" s="22"/>
      <c r="N39" s="22">
        <v>26</v>
      </c>
      <c r="O39" s="22">
        <f t="shared" si="2"/>
        <v>399</v>
      </c>
      <c r="P39" s="22">
        <v>11</v>
      </c>
      <c r="Q39" s="22">
        <v>3</v>
      </c>
      <c r="R39" s="31">
        <v>7</v>
      </c>
      <c r="S39" s="22">
        <v>269</v>
      </c>
      <c r="T39" s="22">
        <v>119</v>
      </c>
      <c r="U39" s="22"/>
      <c r="V39" s="22"/>
      <c r="W39" s="22">
        <v>151</v>
      </c>
      <c r="X39" s="23"/>
      <c r="Y39" s="22">
        <f t="shared" si="3"/>
        <v>539</v>
      </c>
      <c r="Z39" s="22">
        <v>15</v>
      </c>
      <c r="AA39" s="22">
        <v>5</v>
      </c>
      <c r="AB39" s="22">
        <v>27</v>
      </c>
      <c r="AC39" s="22">
        <v>18</v>
      </c>
      <c r="AD39" s="22">
        <v>11</v>
      </c>
      <c r="AE39" s="9" t="s">
        <v>30</v>
      </c>
      <c r="AF39" s="9"/>
    </row>
    <row r="40" s="4" customFormat="true" ht="24.95" customHeight="true" spans="1:32">
      <c r="A40" s="8">
        <v>39</v>
      </c>
      <c r="B40" s="9" t="s">
        <v>91</v>
      </c>
      <c r="C40" s="9" t="s">
        <v>89</v>
      </c>
      <c r="D40" s="9"/>
      <c r="E40" s="9"/>
      <c r="F40" s="9"/>
      <c r="G40" s="9"/>
      <c r="H40" s="9" t="s">
        <v>29</v>
      </c>
      <c r="I40" s="9" t="s">
        <v>29</v>
      </c>
      <c r="J40" s="22">
        <v>420</v>
      </c>
      <c r="K40" s="22"/>
      <c r="L40" s="22"/>
      <c r="M40" s="22"/>
      <c r="N40" s="22">
        <v>110</v>
      </c>
      <c r="O40" s="22">
        <f t="shared" si="2"/>
        <v>530</v>
      </c>
      <c r="P40" s="22"/>
      <c r="Q40" s="22">
        <v>15</v>
      </c>
      <c r="R40" s="31"/>
      <c r="S40" s="22"/>
      <c r="T40" s="22">
        <v>420</v>
      </c>
      <c r="U40" s="22"/>
      <c r="V40" s="22"/>
      <c r="W40" s="22">
        <v>110</v>
      </c>
      <c r="X40" s="23"/>
      <c r="Y40" s="22">
        <f t="shared" si="3"/>
        <v>530</v>
      </c>
      <c r="Z40" s="22"/>
      <c r="AA40" s="22">
        <v>15</v>
      </c>
      <c r="AB40" s="22">
        <v>30</v>
      </c>
      <c r="AC40" s="22">
        <v>30</v>
      </c>
      <c r="AD40" s="22"/>
      <c r="AE40" s="9" t="s">
        <v>30</v>
      </c>
      <c r="AF40" s="9"/>
    </row>
    <row r="41" s="4" customFormat="true" ht="24.95" customHeight="true" spans="1:32">
      <c r="A41" s="8">
        <v>40</v>
      </c>
      <c r="B41" s="9" t="s">
        <v>92</v>
      </c>
      <c r="C41" s="9" t="s">
        <v>89</v>
      </c>
      <c r="D41" s="9"/>
      <c r="E41" s="9"/>
      <c r="F41" s="9"/>
      <c r="G41" s="9"/>
      <c r="H41" s="9" t="s">
        <v>29</v>
      </c>
      <c r="I41" s="9" t="s">
        <v>29</v>
      </c>
      <c r="J41" s="22">
        <v>342.371</v>
      </c>
      <c r="K41" s="22"/>
      <c r="L41" s="22"/>
      <c r="M41" s="22"/>
      <c r="N41" s="22">
        <v>36.669</v>
      </c>
      <c r="O41" s="22">
        <f t="shared" si="2"/>
        <v>379.04</v>
      </c>
      <c r="P41" s="22">
        <v>11</v>
      </c>
      <c r="Q41" s="22">
        <v>2</v>
      </c>
      <c r="R41" s="31"/>
      <c r="S41" s="22">
        <v>353.867</v>
      </c>
      <c r="T41" s="22"/>
      <c r="U41" s="22"/>
      <c r="V41" s="22"/>
      <c r="W41" s="22">
        <v>34.573</v>
      </c>
      <c r="X41" s="23">
        <v>162.37</v>
      </c>
      <c r="Y41" s="22">
        <f t="shared" si="3"/>
        <v>550.81</v>
      </c>
      <c r="Z41" s="22">
        <v>24</v>
      </c>
      <c r="AA41" s="22">
        <v>2</v>
      </c>
      <c r="AB41" s="22">
        <v>48</v>
      </c>
      <c r="AC41" s="22">
        <v>10</v>
      </c>
      <c r="AD41" s="22">
        <v>12</v>
      </c>
      <c r="AE41" s="9" t="s">
        <v>30</v>
      </c>
      <c r="AF41" s="9"/>
    </row>
    <row r="42" s="4" customFormat="true" ht="24.95" customHeight="true" spans="1:32">
      <c r="A42" s="8">
        <v>41</v>
      </c>
      <c r="B42" s="9" t="s">
        <v>93</v>
      </c>
      <c r="C42" s="9" t="s">
        <v>89</v>
      </c>
      <c r="D42" s="9"/>
      <c r="E42" s="9"/>
      <c r="F42" s="9"/>
      <c r="G42" s="9"/>
      <c r="H42" s="9" t="s">
        <v>29</v>
      </c>
      <c r="I42" s="9" t="s">
        <v>29</v>
      </c>
      <c r="J42" s="22">
        <v>440</v>
      </c>
      <c r="K42" s="22"/>
      <c r="L42" s="22"/>
      <c r="M42" s="22"/>
      <c r="N42" s="22">
        <v>110</v>
      </c>
      <c r="O42" s="22">
        <f t="shared" si="2"/>
        <v>550</v>
      </c>
      <c r="P42" s="22"/>
      <c r="Q42" s="22">
        <v>15</v>
      </c>
      <c r="R42" s="31"/>
      <c r="S42" s="22"/>
      <c r="T42" s="22">
        <v>440</v>
      </c>
      <c r="U42" s="22"/>
      <c r="V42" s="22"/>
      <c r="W42" s="22">
        <v>110</v>
      </c>
      <c r="X42" s="23"/>
      <c r="Y42" s="22">
        <f t="shared" si="3"/>
        <v>550</v>
      </c>
      <c r="Z42" s="22"/>
      <c r="AA42" s="22">
        <v>15</v>
      </c>
      <c r="AB42" s="22">
        <v>30</v>
      </c>
      <c r="AC42" s="22">
        <v>30</v>
      </c>
      <c r="AD42" s="22"/>
      <c r="AE42" s="9" t="s">
        <v>30</v>
      </c>
      <c r="AF42" s="9"/>
    </row>
    <row r="43" s="4" customFormat="true" ht="24.95" customHeight="true" spans="1:32">
      <c r="A43" s="8">
        <v>42</v>
      </c>
      <c r="B43" s="9" t="s">
        <v>94</v>
      </c>
      <c r="C43" s="9" t="s">
        <v>95</v>
      </c>
      <c r="D43" s="9"/>
      <c r="E43" s="9"/>
      <c r="F43" s="9"/>
      <c r="G43" s="9"/>
      <c r="H43" s="9" t="s">
        <v>29</v>
      </c>
      <c r="I43" s="9" t="s">
        <v>29</v>
      </c>
      <c r="J43" s="9">
        <v>550</v>
      </c>
      <c r="K43" s="9"/>
      <c r="L43" s="9"/>
      <c r="M43" s="9"/>
      <c r="N43" s="9">
        <v>120</v>
      </c>
      <c r="O43" s="22">
        <f t="shared" si="2"/>
        <v>670</v>
      </c>
      <c r="P43" s="9"/>
      <c r="Q43" s="9">
        <v>16</v>
      </c>
      <c r="R43" s="17"/>
      <c r="S43" s="9"/>
      <c r="T43" s="9">
        <v>550</v>
      </c>
      <c r="U43" s="9"/>
      <c r="V43" s="9"/>
      <c r="W43" s="9">
        <v>120</v>
      </c>
      <c r="X43" s="10"/>
      <c r="Y43" s="22">
        <f t="shared" si="3"/>
        <v>670</v>
      </c>
      <c r="Z43" s="9"/>
      <c r="AA43" s="9">
        <v>16</v>
      </c>
      <c r="AB43" s="9">
        <v>30</v>
      </c>
      <c r="AC43" s="9">
        <v>30</v>
      </c>
      <c r="AD43" s="9"/>
      <c r="AE43" s="9" t="s">
        <v>30</v>
      </c>
      <c r="AF43" s="9"/>
    </row>
    <row r="44" s="4" customFormat="true" ht="24.95" customHeight="true" spans="1:32">
      <c r="A44" s="8">
        <v>43</v>
      </c>
      <c r="B44" s="9" t="s">
        <v>96</v>
      </c>
      <c r="C44" s="9" t="s">
        <v>89</v>
      </c>
      <c r="D44" s="9"/>
      <c r="E44" s="9"/>
      <c r="F44" s="9"/>
      <c r="G44" s="9"/>
      <c r="H44" s="9" t="s">
        <v>29</v>
      </c>
      <c r="I44" s="9"/>
      <c r="J44" s="9">
        <v>606</v>
      </c>
      <c r="K44" s="9"/>
      <c r="L44" s="9"/>
      <c r="M44" s="9"/>
      <c r="N44" s="9">
        <v>120</v>
      </c>
      <c r="O44" s="22">
        <f t="shared" si="2"/>
        <v>726</v>
      </c>
      <c r="P44" s="9"/>
      <c r="Q44" s="9">
        <v>16</v>
      </c>
      <c r="R44" s="17"/>
      <c r="S44" s="9"/>
      <c r="T44" s="9"/>
      <c r="U44" s="9"/>
      <c r="V44" s="9"/>
      <c r="W44" s="9"/>
      <c r="X44" s="10"/>
      <c r="Y44" s="22">
        <f t="shared" si="3"/>
        <v>0</v>
      </c>
      <c r="Z44" s="9"/>
      <c r="AA44" s="9"/>
      <c r="AB44" s="9"/>
      <c r="AC44" s="9"/>
      <c r="AD44" s="9"/>
      <c r="AE44" s="9" t="s">
        <v>30</v>
      </c>
      <c r="AF44" s="9"/>
    </row>
    <row r="45" s="4" customFormat="true" ht="24.95" customHeight="true" spans="1:32">
      <c r="A45" s="8">
        <v>44</v>
      </c>
      <c r="B45" s="17" t="s">
        <v>97</v>
      </c>
      <c r="C45" s="17" t="s">
        <v>98</v>
      </c>
      <c r="D45" s="9"/>
      <c r="E45" s="9"/>
      <c r="F45" s="9"/>
      <c r="G45" s="9"/>
      <c r="H45" s="9"/>
      <c r="I45" s="9" t="s">
        <v>29</v>
      </c>
      <c r="J45" s="22"/>
      <c r="K45" s="22"/>
      <c r="L45" s="22"/>
      <c r="M45" s="22"/>
      <c r="N45" s="22"/>
      <c r="O45" s="22">
        <f t="shared" si="2"/>
        <v>0</v>
      </c>
      <c r="P45" s="22"/>
      <c r="Q45" s="22"/>
      <c r="R45" s="31"/>
      <c r="S45" s="22">
        <v>400</v>
      </c>
      <c r="T45" s="22"/>
      <c r="U45" s="22"/>
      <c r="V45" s="22"/>
      <c r="W45" s="22">
        <v>130</v>
      </c>
      <c r="X45" s="23"/>
      <c r="Y45" s="22">
        <f t="shared" si="3"/>
        <v>530</v>
      </c>
      <c r="Z45" s="22"/>
      <c r="AA45" s="22">
        <v>2</v>
      </c>
      <c r="AB45" s="22">
        <v>10</v>
      </c>
      <c r="AC45" s="22">
        <v>10</v>
      </c>
      <c r="AD45" s="22"/>
      <c r="AE45" s="9" t="s">
        <v>30</v>
      </c>
      <c r="AF45" s="9"/>
    </row>
    <row r="46" s="4" customFormat="true" ht="24.95" customHeight="true" spans="1:32">
      <c r="A46" s="8">
        <v>45</v>
      </c>
      <c r="B46" s="17" t="s">
        <v>99</v>
      </c>
      <c r="C46" s="17" t="s">
        <v>100</v>
      </c>
      <c r="D46" s="9"/>
      <c r="E46" s="9"/>
      <c r="F46" s="9"/>
      <c r="G46" s="9"/>
      <c r="H46" s="9" t="s">
        <v>29</v>
      </c>
      <c r="I46" s="9" t="s">
        <v>29</v>
      </c>
      <c r="J46" s="22">
        <v>226.5</v>
      </c>
      <c r="K46" s="22"/>
      <c r="L46" s="22"/>
      <c r="M46" s="22"/>
      <c r="N46" s="22">
        <v>6.3</v>
      </c>
      <c r="O46" s="22">
        <f t="shared" si="2"/>
        <v>232.8</v>
      </c>
      <c r="P46" s="22">
        <v>6</v>
      </c>
      <c r="Q46" s="22"/>
      <c r="R46" s="31"/>
      <c r="S46" s="22"/>
      <c r="T46" s="22">
        <v>35.4</v>
      </c>
      <c r="U46" s="22">
        <v>192.1</v>
      </c>
      <c r="V46" s="22"/>
      <c r="W46" s="22"/>
      <c r="X46" s="22">
        <v>74</v>
      </c>
      <c r="Y46" s="22">
        <f t="shared" si="3"/>
        <v>301.5</v>
      </c>
      <c r="Z46" s="22">
        <v>7</v>
      </c>
      <c r="AA46" s="22"/>
      <c r="AB46" s="22"/>
      <c r="AC46" s="22"/>
      <c r="AD46" s="22"/>
      <c r="AE46" s="9" t="s">
        <v>30</v>
      </c>
      <c r="AF46" s="9"/>
    </row>
    <row r="47" s="4" customFormat="true" ht="24.95" customHeight="true" spans="1:32">
      <c r="A47" s="8">
        <v>46</v>
      </c>
      <c r="B47" s="17" t="s">
        <v>101</v>
      </c>
      <c r="C47" s="17" t="s">
        <v>102</v>
      </c>
      <c r="D47" s="9"/>
      <c r="E47" s="9"/>
      <c r="F47" s="9"/>
      <c r="G47" s="9"/>
      <c r="H47" s="9" t="s">
        <v>29</v>
      </c>
      <c r="I47" s="9" t="s">
        <v>29</v>
      </c>
      <c r="J47" s="22">
        <v>375.3</v>
      </c>
      <c r="K47" s="22"/>
      <c r="L47" s="22"/>
      <c r="M47" s="22"/>
      <c r="N47" s="22"/>
      <c r="O47" s="22">
        <f t="shared" si="2"/>
        <v>375.3</v>
      </c>
      <c r="P47" s="22">
        <v>11</v>
      </c>
      <c r="Q47" s="22"/>
      <c r="R47" s="31"/>
      <c r="S47" s="22"/>
      <c r="T47" s="22"/>
      <c r="U47" s="22">
        <v>337.6</v>
      </c>
      <c r="V47" s="22">
        <v>29.5</v>
      </c>
      <c r="W47" s="22"/>
      <c r="X47" s="22">
        <v>95.6</v>
      </c>
      <c r="Y47" s="22">
        <f t="shared" si="3"/>
        <v>462.7</v>
      </c>
      <c r="Z47" s="22">
        <v>11</v>
      </c>
      <c r="AA47" s="22"/>
      <c r="AB47" s="22"/>
      <c r="AC47" s="22"/>
      <c r="AD47" s="22"/>
      <c r="AE47" s="9" t="s">
        <v>30</v>
      </c>
      <c r="AF47" s="9"/>
    </row>
    <row r="48" s="4" customFormat="true" ht="24.95" customHeight="true" spans="1:32">
      <c r="A48" s="8">
        <v>47</v>
      </c>
      <c r="B48" s="17" t="s">
        <v>103</v>
      </c>
      <c r="C48" s="17" t="s">
        <v>102</v>
      </c>
      <c r="D48" s="9"/>
      <c r="E48" s="9"/>
      <c r="F48" s="9"/>
      <c r="G48" s="9"/>
      <c r="H48" s="9" t="s">
        <v>29</v>
      </c>
      <c r="I48" s="9" t="s">
        <v>29</v>
      </c>
      <c r="J48" s="22">
        <v>221</v>
      </c>
      <c r="K48" s="22"/>
      <c r="L48" s="22"/>
      <c r="M48" s="22"/>
      <c r="N48" s="22">
        <v>15</v>
      </c>
      <c r="O48" s="22">
        <f t="shared" si="2"/>
        <v>236</v>
      </c>
      <c r="P48" s="22"/>
      <c r="Q48" s="22">
        <v>9</v>
      </c>
      <c r="R48" s="31"/>
      <c r="S48" s="22"/>
      <c r="T48" s="22"/>
      <c r="U48" s="22">
        <v>224</v>
      </c>
      <c r="V48" s="22"/>
      <c r="W48" s="22">
        <v>133</v>
      </c>
      <c r="X48" s="22">
        <v>28</v>
      </c>
      <c r="Y48" s="22">
        <f t="shared" si="3"/>
        <v>385</v>
      </c>
      <c r="Z48" s="22"/>
      <c r="AA48" s="22">
        <v>27</v>
      </c>
      <c r="AB48" s="22">
        <v>16</v>
      </c>
      <c r="AC48" s="22">
        <v>16</v>
      </c>
      <c r="AD48" s="22"/>
      <c r="AE48" s="9" t="s">
        <v>30</v>
      </c>
      <c r="AF48" s="9"/>
    </row>
    <row r="49" s="4" customFormat="true" ht="24.95" customHeight="true" spans="1:32">
      <c r="A49" s="8">
        <v>48</v>
      </c>
      <c r="B49" s="17" t="s">
        <v>104</v>
      </c>
      <c r="C49" s="17" t="s">
        <v>102</v>
      </c>
      <c r="D49" s="9"/>
      <c r="E49" s="9"/>
      <c r="F49" s="9"/>
      <c r="G49" s="9"/>
      <c r="H49" s="9" t="s">
        <v>29</v>
      </c>
      <c r="I49" s="9" t="s">
        <v>29</v>
      </c>
      <c r="J49" s="22">
        <v>544</v>
      </c>
      <c r="K49" s="22"/>
      <c r="L49" s="22"/>
      <c r="M49" s="22"/>
      <c r="N49" s="22">
        <v>117</v>
      </c>
      <c r="O49" s="22">
        <f t="shared" si="2"/>
        <v>661</v>
      </c>
      <c r="P49" s="22"/>
      <c r="Q49" s="22">
        <v>28</v>
      </c>
      <c r="R49" s="31"/>
      <c r="S49" s="22"/>
      <c r="T49" s="22">
        <v>347</v>
      </c>
      <c r="U49" s="22">
        <v>280</v>
      </c>
      <c r="V49" s="22"/>
      <c r="W49" s="22">
        <v>160</v>
      </c>
      <c r="X49" s="22">
        <v>92</v>
      </c>
      <c r="Y49" s="22">
        <f t="shared" si="3"/>
        <v>879</v>
      </c>
      <c r="Z49" s="22"/>
      <c r="AA49" s="22">
        <v>66</v>
      </c>
      <c r="AB49" s="22">
        <v>33</v>
      </c>
      <c r="AC49" s="22">
        <v>33</v>
      </c>
      <c r="AD49" s="22"/>
      <c r="AE49" s="9" t="s">
        <v>30</v>
      </c>
      <c r="AF49" s="9"/>
    </row>
    <row r="50" s="4" customFormat="true" ht="24.95" customHeight="true" spans="1:32">
      <c r="A50" s="8">
        <v>49</v>
      </c>
      <c r="B50" s="17" t="s">
        <v>105</v>
      </c>
      <c r="C50" s="17" t="s">
        <v>106</v>
      </c>
      <c r="D50" s="9"/>
      <c r="E50" s="9"/>
      <c r="F50" s="9"/>
      <c r="G50" s="9"/>
      <c r="H50" s="9" t="s">
        <v>29</v>
      </c>
      <c r="I50" s="9" t="s">
        <v>29</v>
      </c>
      <c r="J50" s="22">
        <v>919</v>
      </c>
      <c r="K50" s="22"/>
      <c r="L50" s="22"/>
      <c r="M50" s="22"/>
      <c r="N50" s="22">
        <v>116</v>
      </c>
      <c r="O50" s="22">
        <f t="shared" si="2"/>
        <v>1035</v>
      </c>
      <c r="P50" s="22"/>
      <c r="Q50" s="22">
        <v>54</v>
      </c>
      <c r="R50" s="31"/>
      <c r="S50" s="22"/>
      <c r="T50" s="22">
        <v>729</v>
      </c>
      <c r="U50" s="22">
        <v>64</v>
      </c>
      <c r="V50" s="22"/>
      <c r="W50" s="22">
        <v>506</v>
      </c>
      <c r="X50" s="22">
        <v>230</v>
      </c>
      <c r="Y50" s="22">
        <f t="shared" si="3"/>
        <v>1529</v>
      </c>
      <c r="Z50" s="22"/>
      <c r="AA50" s="22">
        <v>107</v>
      </c>
      <c r="AB50" s="22">
        <v>54</v>
      </c>
      <c r="AC50" s="22">
        <v>54</v>
      </c>
      <c r="AD50" s="22"/>
      <c r="AE50" s="9" t="s">
        <v>30</v>
      </c>
      <c r="AF50" s="9"/>
    </row>
    <row r="51" s="4" customFormat="true" ht="24.95" customHeight="true" spans="1:32">
      <c r="A51" s="8">
        <v>50</v>
      </c>
      <c r="B51" s="17" t="s">
        <v>107</v>
      </c>
      <c r="C51" s="17" t="s">
        <v>108</v>
      </c>
      <c r="D51" s="9"/>
      <c r="E51" s="9"/>
      <c r="F51" s="9"/>
      <c r="G51" s="9"/>
      <c r="H51" s="9" t="s">
        <v>29</v>
      </c>
      <c r="I51" s="9" t="s">
        <v>29</v>
      </c>
      <c r="J51" s="22">
        <v>420</v>
      </c>
      <c r="K51" s="22"/>
      <c r="L51" s="22"/>
      <c r="M51" s="22"/>
      <c r="N51" s="22">
        <v>37</v>
      </c>
      <c r="O51" s="22">
        <f t="shared" si="2"/>
        <v>457</v>
      </c>
      <c r="P51" s="22">
        <v>19</v>
      </c>
      <c r="Q51" s="22"/>
      <c r="R51" s="31">
        <v>16</v>
      </c>
      <c r="S51" s="22"/>
      <c r="T51" s="22">
        <v>219</v>
      </c>
      <c r="U51" s="22"/>
      <c r="V51" s="22"/>
      <c r="W51" s="22">
        <v>182</v>
      </c>
      <c r="X51" s="22"/>
      <c r="Y51" s="22">
        <f t="shared" si="3"/>
        <v>401</v>
      </c>
      <c r="Z51" s="22">
        <v>11</v>
      </c>
      <c r="AA51" s="22">
        <v>1</v>
      </c>
      <c r="AB51" s="22">
        <v>15</v>
      </c>
      <c r="AC51" s="22">
        <v>9</v>
      </c>
      <c r="AD51" s="22">
        <v>14</v>
      </c>
      <c r="AE51" s="9" t="s">
        <v>30</v>
      </c>
      <c r="AF51" s="9"/>
    </row>
    <row r="52" s="4" customFormat="true" ht="37" customHeight="true" spans="1:32">
      <c r="A52" s="8">
        <v>51</v>
      </c>
      <c r="B52" s="17" t="s">
        <v>109</v>
      </c>
      <c r="C52" s="17" t="s">
        <v>110</v>
      </c>
      <c r="D52" s="9"/>
      <c r="E52" s="9"/>
      <c r="F52" s="9"/>
      <c r="G52" s="9"/>
      <c r="H52" s="9"/>
      <c r="I52" s="9" t="s">
        <v>29</v>
      </c>
      <c r="J52" s="22"/>
      <c r="K52" s="22"/>
      <c r="L52" s="22"/>
      <c r="M52" s="22"/>
      <c r="N52" s="22"/>
      <c r="O52" s="22">
        <f t="shared" si="2"/>
        <v>0</v>
      </c>
      <c r="P52" s="22"/>
      <c r="Q52" s="22"/>
      <c r="R52" s="31"/>
      <c r="S52" s="22"/>
      <c r="T52" s="22">
        <v>410</v>
      </c>
      <c r="U52" s="22"/>
      <c r="V52" s="22"/>
      <c r="W52" s="22">
        <v>31</v>
      </c>
      <c r="X52" s="22">
        <v>176</v>
      </c>
      <c r="Y52" s="22">
        <f t="shared" si="3"/>
        <v>617</v>
      </c>
      <c r="Z52" s="22">
        <v>13</v>
      </c>
      <c r="AA52" s="22">
        <v>4</v>
      </c>
      <c r="AB52" s="22"/>
      <c r="AC52" s="22"/>
      <c r="AD52" s="22"/>
      <c r="AE52" s="9" t="s">
        <v>30</v>
      </c>
      <c r="AF52" s="9"/>
    </row>
    <row r="53" s="4" customFormat="true" ht="24.95" customHeight="true" spans="1:32">
      <c r="A53" s="8">
        <v>52</v>
      </c>
      <c r="B53" s="17" t="s">
        <v>111</v>
      </c>
      <c r="C53" s="17"/>
      <c r="D53" s="9"/>
      <c r="E53" s="9"/>
      <c r="F53" s="9"/>
      <c r="G53" s="9"/>
      <c r="H53" s="9" t="s">
        <v>29</v>
      </c>
      <c r="I53" s="9" t="s">
        <v>29</v>
      </c>
      <c r="J53" s="22">
        <v>220.6</v>
      </c>
      <c r="K53" s="22"/>
      <c r="L53" s="22"/>
      <c r="M53" s="22"/>
      <c r="N53" s="22">
        <v>25.8</v>
      </c>
      <c r="O53" s="22">
        <f t="shared" si="2"/>
        <v>246.4</v>
      </c>
      <c r="P53" s="22">
        <v>7</v>
      </c>
      <c r="Q53" s="22">
        <v>1</v>
      </c>
      <c r="R53" s="31"/>
      <c r="S53" s="22"/>
      <c r="T53" s="22">
        <v>105.5</v>
      </c>
      <c r="U53" s="22">
        <v>182.1</v>
      </c>
      <c r="V53" s="22"/>
      <c r="W53" s="22">
        <v>8.5</v>
      </c>
      <c r="X53" s="22">
        <v>147.8</v>
      </c>
      <c r="Y53" s="22">
        <f t="shared" si="3"/>
        <v>443.9</v>
      </c>
      <c r="Z53" s="22">
        <v>14</v>
      </c>
      <c r="AA53" s="22">
        <v>1</v>
      </c>
      <c r="AB53" s="22"/>
      <c r="AC53" s="22"/>
      <c r="AD53" s="22"/>
      <c r="AE53" s="9" t="s">
        <v>30</v>
      </c>
      <c r="AF53" s="9"/>
    </row>
    <row r="54" s="5" customFormat="true" ht="24.95" customHeight="true" spans="1:32">
      <c r="A54" s="9" t="s">
        <v>112</v>
      </c>
      <c r="B54" s="9"/>
      <c r="C54" s="9"/>
      <c r="D54" s="9"/>
      <c r="E54" s="9"/>
      <c r="F54" s="9"/>
      <c r="G54" s="9"/>
      <c r="H54" s="21"/>
      <c r="I54" s="21"/>
      <c r="J54" s="28">
        <f t="shared" ref="J54:O54" si="4">SUM(J4:J53)</f>
        <v>11508.308</v>
      </c>
      <c r="K54" s="28">
        <f t="shared" si="4"/>
        <v>602.9</v>
      </c>
      <c r="L54" s="28">
        <f t="shared" si="4"/>
        <v>290.669</v>
      </c>
      <c r="M54" s="28">
        <f t="shared" si="4"/>
        <v>0</v>
      </c>
      <c r="N54" s="28">
        <f t="shared" si="4"/>
        <v>2134.652</v>
      </c>
      <c r="O54" s="28">
        <f t="shared" si="4"/>
        <v>14536.529</v>
      </c>
      <c r="P54" s="28">
        <f t="shared" ref="P54:AD54" si="5">SUM(P4:P53)</f>
        <v>256</v>
      </c>
      <c r="Q54" s="28">
        <f t="shared" si="5"/>
        <v>240</v>
      </c>
      <c r="R54" s="28">
        <f t="shared" si="5"/>
        <v>36</v>
      </c>
      <c r="S54" s="28">
        <f t="shared" si="5"/>
        <v>8824.287</v>
      </c>
      <c r="T54" s="28">
        <f t="shared" si="5"/>
        <v>13467.133</v>
      </c>
      <c r="U54" s="28">
        <f t="shared" si="5"/>
        <v>6924.871</v>
      </c>
      <c r="V54" s="28">
        <f t="shared" si="5"/>
        <v>29.5</v>
      </c>
      <c r="W54" s="28">
        <f t="shared" si="5"/>
        <v>5529.292</v>
      </c>
      <c r="X54" s="28">
        <f t="shared" si="5"/>
        <v>7271.929</v>
      </c>
      <c r="Y54" s="28">
        <f t="shared" si="5"/>
        <v>42047.012</v>
      </c>
      <c r="Z54" s="28">
        <f t="shared" si="5"/>
        <v>760</v>
      </c>
      <c r="AA54" s="28">
        <f t="shared" si="5"/>
        <v>442</v>
      </c>
      <c r="AB54" s="28">
        <f t="shared" si="5"/>
        <v>1311</v>
      </c>
      <c r="AC54" s="28">
        <f t="shared" si="5"/>
        <v>597</v>
      </c>
      <c r="AD54" s="28">
        <f t="shared" si="5"/>
        <v>49</v>
      </c>
      <c r="AE54" s="43"/>
      <c r="AF54" s="43"/>
    </row>
    <row r="55" ht="27" customHeight="true"/>
    <row r="56" ht="27" customHeight="true"/>
    <row r="57" ht="27" customHeight="true"/>
    <row r="58" ht="27" customHeight="true"/>
    <row r="59" ht="27" customHeight="true"/>
    <row r="60" ht="27" customHeight="true"/>
    <row r="61" ht="27" customHeight="true"/>
    <row r="62" ht="27" customHeight="true"/>
    <row r="63" ht="27" customHeight="true"/>
    <row r="64" ht="27" customHeight="true"/>
    <row r="65" ht="27" customHeight="true"/>
  </sheetData>
  <mergeCells count="19">
    <mergeCell ref="A1:AF1"/>
    <mergeCell ref="J2:R2"/>
    <mergeCell ref="S2:AD2"/>
    <mergeCell ref="A54:C54"/>
    <mergeCell ref="A2:A3"/>
    <mergeCell ref="B2:B3"/>
    <mergeCell ref="B11:B12"/>
    <mergeCell ref="B14:B17"/>
    <mergeCell ref="B32:B34"/>
    <mergeCell ref="B35:B36"/>
    <mergeCell ref="C2:C3"/>
    <mergeCell ref="D2:D3"/>
    <mergeCell ref="E2:E3"/>
    <mergeCell ref="F2:F3"/>
    <mergeCell ref="G2:G3"/>
    <mergeCell ref="H2:H3"/>
    <mergeCell ref="I2:I3"/>
    <mergeCell ref="AE2:AE3"/>
    <mergeCell ref="AF2:AF3"/>
  </mergeCells>
  <conditionalFormatting sqref="B19">
    <cfRule type="duplicateValues" dxfId="0" priority="4"/>
    <cfRule type="duplicateValues" dxfId="0" priority="5"/>
  </conditionalFormatting>
  <conditionalFormatting sqref="B1:B35 B37:B1048576">
    <cfRule type="duplicateValues" dxfId="0" priority="1"/>
  </conditionalFormatting>
  <printOptions horizontalCentered="true" verticalCentered="true"/>
  <pageMargins left="0" right="0" top="0" bottom="0" header="0" footer="0"/>
  <pageSetup paperSize="8" scale="56" orientation="landscape" horizontalDpi="600"/>
  <headerFooter/>
  <colBreaks count="1" manualBreakCount="1">
    <brk id="2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mhxc</cp:lastModifiedBy>
  <dcterms:created xsi:type="dcterms:W3CDTF">1996-12-18T17:32:00Z</dcterms:created>
  <cp:lastPrinted>2022-10-27T00:36:00Z</cp:lastPrinted>
  <dcterms:modified xsi:type="dcterms:W3CDTF">2025-02-19T11:32:50Z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7803020D17A84A5283BC78631F8D36C0_13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