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w\Desktop\"/>
    </mc:Choice>
  </mc:AlternateContent>
  <xr:revisionPtr revIDLastSave="0" documentId="13_ncr:1_{3CDEBE97-3442-4915-84A8-48F34CA67F5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地块桩基检测" sheetId="2" r:id="rId1"/>
    <sheet name="B地块桩基检测 " sheetId="3" r:id="rId2"/>
    <sheet name="汇总表" sheetId="4" r:id="rId3"/>
  </sheets>
  <definedNames>
    <definedName name="_xlnm.Print_Titles" localSheetId="0">A地块桩基检测!$1:$3</definedName>
    <definedName name="_xlnm.Print_Titles" localSheetId="1">'B地块桩基检测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16" i="3"/>
  <c r="G15" i="3"/>
  <c r="G14" i="3"/>
  <c r="G13" i="3"/>
  <c r="G12" i="3"/>
  <c r="G11" i="3"/>
  <c r="G10" i="3"/>
  <c r="G9" i="3"/>
  <c r="G18" i="3" s="1"/>
  <c r="C5" i="4" s="1"/>
  <c r="G8" i="3"/>
  <c r="G7" i="3"/>
  <c r="G6" i="3"/>
  <c r="G5" i="3"/>
  <c r="G4" i="3"/>
  <c r="G20" i="2"/>
  <c r="E20" i="2"/>
  <c r="G19" i="2"/>
  <c r="E18" i="2"/>
  <c r="G18" i="2" s="1"/>
  <c r="G21" i="2" s="1"/>
  <c r="C4" i="4" s="1"/>
  <c r="C6" i="4" s="1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<sst xmlns="http://schemas.openxmlformats.org/spreadsheetml/2006/main" count="94" uniqueCount="41">
  <si>
    <t>华东政法大学长宁校区改扩建工程                                                                           （A地块）桩基检测招标清单</t>
  </si>
  <si>
    <t xml:space="preserve">序号 </t>
  </si>
  <si>
    <t>项目名称</t>
  </si>
  <si>
    <t>工程量（暂定）</t>
  </si>
  <si>
    <t>单价（元）</t>
  </si>
  <si>
    <t>小计（元）</t>
  </si>
  <si>
    <t>单位</t>
  </si>
  <si>
    <t>数量</t>
  </si>
  <si>
    <t>桩基工程</t>
  </si>
  <si>
    <t>试成孔检测</t>
  </si>
  <si>
    <t>孔</t>
  </si>
  <si>
    <t>成孔质量检测</t>
  </si>
  <si>
    <t>孔·次</t>
  </si>
  <si>
    <t>超声波透射法</t>
  </si>
  <si>
    <t>根</t>
  </si>
  <si>
    <t>低应变动测</t>
  </si>
  <si>
    <t>基坑支护工程</t>
  </si>
  <si>
    <t>三轴水泥土搅拌桩钻孔取芯</t>
  </si>
  <si>
    <t>米</t>
  </si>
  <si>
    <t>三轴水泥土搅拌桩芯样抗压强度试验</t>
  </si>
  <si>
    <t>个</t>
  </si>
  <si>
    <t>双轴水泥土搅拌桩取芯</t>
  </si>
  <si>
    <t>双轴水泥土搅拌桩芯样抗压强度试验</t>
  </si>
  <si>
    <t>高压旋喷桩钻孔取芯</t>
  </si>
  <si>
    <t>高压旋喷桩芯样抗压强度试验</t>
  </si>
  <si>
    <t>合计（人民币）</t>
  </si>
  <si>
    <t>华东政法大学长宁校区改扩建工程                                                                           （B地块）桩基检测招标清单</t>
  </si>
  <si>
    <t>华东政法大学长宁校区改扩建工程桩基检测招标清单</t>
  </si>
  <si>
    <t>序号</t>
  </si>
  <si>
    <t>地块</t>
  </si>
  <si>
    <t>备注</t>
  </si>
  <si>
    <t>A</t>
  </si>
  <si>
    <t>B</t>
  </si>
  <si>
    <t>合计</t>
  </si>
  <si>
    <t>抗压桩单桩竖向抗压静载荷试验（桩径600）</t>
    <phoneticPr fontId="12" type="noConversion"/>
  </si>
  <si>
    <t>抗压桩单桩竖向抗压静载荷试验（桩径700）</t>
    <phoneticPr fontId="12" type="noConversion"/>
  </si>
  <si>
    <t>抗压桩单桩竖向抗压静载荷试验（桩径850）</t>
    <phoneticPr fontId="12" type="noConversion"/>
  </si>
  <si>
    <t>抗拔抗压桩单桩竖向抗压静载荷试验（桩径600）</t>
    <phoneticPr fontId="12" type="noConversion"/>
  </si>
  <si>
    <t>抗拔抗压桩单桩竖向抗拔静载荷试验（桩径600）</t>
    <phoneticPr fontId="12" type="noConversion"/>
  </si>
  <si>
    <t>单桩竖向抗压静载荷试验（桩径600）</t>
    <phoneticPr fontId="12" type="noConversion"/>
  </si>
  <si>
    <r>
      <t>备注：</t>
    </r>
    <r>
      <rPr>
        <sz val="11"/>
        <rFont val="宋体"/>
        <charset val="134"/>
      </rPr>
      <t>单价含大型机械进出场及安拆费、辅材、税金等为了完成该项工作的一切费用。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</si>
</sst>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6"/>
      <color theme="1"/>
      <name val="黑体"/>
      <charset val="134"/>
    </font>
    <font>
      <sz val="11"/>
      <color rgb="FFFF0000"/>
      <name val="仿宋"/>
      <charset val="134"/>
    </font>
    <font>
      <sz val="9"/>
      <name val="等线"/>
      <family val="3"/>
      <charset val="134"/>
      <scheme val="minor"/>
    </font>
    <font>
      <sz val="11"/>
      <color rgb="FFFF0000"/>
      <name val="仿宋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2"/>
  <sheetViews>
    <sheetView topLeftCell="A10" zoomScaleNormal="100" workbookViewId="0">
      <selection activeCell="A22" sqref="A22:G22"/>
    </sheetView>
  </sheetViews>
  <sheetFormatPr defaultColWidth="17.375" defaultRowHeight="35.1" customHeight="1" x14ac:dyDescent="0.2"/>
  <cols>
    <col min="1" max="1" width="7.625" style="11" customWidth="1"/>
    <col min="2" max="2" width="13.125" style="11" customWidth="1"/>
    <col min="3" max="3" width="24.375" style="11" customWidth="1"/>
    <col min="4" max="5" width="12.625" style="11" customWidth="1"/>
    <col min="6" max="16384" width="17.375" style="11"/>
  </cols>
  <sheetData>
    <row r="1" spans="1:8" ht="66" customHeight="1" x14ac:dyDescent="0.2">
      <c r="A1" s="14" t="s">
        <v>0</v>
      </c>
      <c r="B1" s="14"/>
      <c r="C1" s="14"/>
      <c r="D1" s="14"/>
      <c r="E1" s="14"/>
      <c r="F1" s="14"/>
      <c r="G1" s="14"/>
      <c r="H1" s="12"/>
    </row>
    <row r="2" spans="1:8" ht="35.1" customHeight="1" x14ac:dyDescent="0.2">
      <c r="A2" s="15" t="s">
        <v>1</v>
      </c>
      <c r="B2" s="15" t="s">
        <v>2</v>
      </c>
      <c r="C2" s="15"/>
      <c r="D2" s="15" t="s">
        <v>3</v>
      </c>
      <c r="E2" s="15"/>
      <c r="F2" s="15" t="s">
        <v>4</v>
      </c>
      <c r="G2" s="15" t="s">
        <v>5</v>
      </c>
    </row>
    <row r="3" spans="1:8" ht="35.1" customHeight="1" x14ac:dyDescent="0.2">
      <c r="A3" s="15"/>
      <c r="B3" s="15"/>
      <c r="C3" s="15"/>
      <c r="D3" s="5" t="s">
        <v>6</v>
      </c>
      <c r="E3" s="5" t="s">
        <v>7</v>
      </c>
      <c r="F3" s="15"/>
      <c r="G3" s="15"/>
    </row>
    <row r="4" spans="1:8" ht="35.1" customHeight="1" x14ac:dyDescent="0.2">
      <c r="A4" s="6">
        <v>1</v>
      </c>
      <c r="B4" s="19" t="s">
        <v>8</v>
      </c>
      <c r="C4" s="7" t="s">
        <v>9</v>
      </c>
      <c r="D4" s="7" t="s">
        <v>10</v>
      </c>
      <c r="E4" s="8">
        <v>2</v>
      </c>
      <c r="F4" s="9"/>
      <c r="G4" s="8">
        <f>E4*F4</f>
        <v>0</v>
      </c>
    </row>
    <row r="5" spans="1:8" ht="35.1" customHeight="1" x14ac:dyDescent="0.2">
      <c r="A5" s="6">
        <v>2</v>
      </c>
      <c r="B5" s="19"/>
      <c r="C5" s="7" t="s">
        <v>11</v>
      </c>
      <c r="D5" s="7" t="s">
        <v>12</v>
      </c>
      <c r="E5" s="8">
        <v>137</v>
      </c>
      <c r="F5" s="9"/>
      <c r="G5" s="8">
        <f t="shared" ref="G5:G20" si="0">E5*F5</f>
        <v>0</v>
      </c>
    </row>
    <row r="6" spans="1:8" ht="35.1" customHeight="1" x14ac:dyDescent="0.2">
      <c r="A6" s="6">
        <v>3</v>
      </c>
      <c r="B6" s="19"/>
      <c r="C6" s="7" t="s">
        <v>13</v>
      </c>
      <c r="D6" s="7" t="s">
        <v>14</v>
      </c>
      <c r="E6" s="13">
        <v>242</v>
      </c>
      <c r="F6" s="9"/>
      <c r="G6" s="8">
        <f t="shared" si="0"/>
        <v>0</v>
      </c>
    </row>
    <row r="7" spans="1:8" ht="35.1" customHeight="1" x14ac:dyDescent="0.2">
      <c r="A7" s="6">
        <v>4</v>
      </c>
      <c r="B7" s="19"/>
      <c r="C7" s="7" t="s">
        <v>15</v>
      </c>
      <c r="D7" s="7" t="s">
        <v>14</v>
      </c>
      <c r="E7" s="13">
        <v>596</v>
      </c>
      <c r="F7" s="9"/>
      <c r="G7" s="8">
        <f t="shared" si="0"/>
        <v>0</v>
      </c>
    </row>
    <row r="8" spans="1:8" ht="35.1" customHeight="1" x14ac:dyDescent="0.2">
      <c r="A8" s="6">
        <v>5</v>
      </c>
      <c r="B8" s="19"/>
      <c r="C8" s="27" t="s">
        <v>34</v>
      </c>
      <c r="D8" s="7" t="s">
        <v>14</v>
      </c>
      <c r="E8" s="8">
        <v>8</v>
      </c>
      <c r="F8" s="9"/>
      <c r="G8" s="8">
        <f t="shared" si="0"/>
        <v>0</v>
      </c>
    </row>
    <row r="9" spans="1:8" ht="35.1" customHeight="1" x14ac:dyDescent="0.2">
      <c r="A9" s="6">
        <v>6</v>
      </c>
      <c r="B9" s="19"/>
      <c r="C9" s="27" t="s">
        <v>35</v>
      </c>
      <c r="D9" s="7" t="s">
        <v>14</v>
      </c>
      <c r="E9" s="8">
        <v>6</v>
      </c>
      <c r="F9" s="9"/>
      <c r="G9" s="8">
        <f t="shared" si="0"/>
        <v>0</v>
      </c>
    </row>
    <row r="10" spans="1:8" ht="35.1" customHeight="1" x14ac:dyDescent="0.2">
      <c r="A10" s="6">
        <v>7</v>
      </c>
      <c r="B10" s="19"/>
      <c r="C10" s="27" t="s">
        <v>36</v>
      </c>
      <c r="D10" s="7" t="s">
        <v>14</v>
      </c>
      <c r="E10" s="8">
        <v>6</v>
      </c>
      <c r="F10" s="9"/>
      <c r="G10" s="8">
        <f t="shared" si="0"/>
        <v>0</v>
      </c>
    </row>
    <row r="11" spans="1:8" ht="35.1" customHeight="1" x14ac:dyDescent="0.2">
      <c r="A11" s="6">
        <v>8</v>
      </c>
      <c r="B11" s="19"/>
      <c r="C11" s="27" t="s">
        <v>37</v>
      </c>
      <c r="D11" s="7" t="s">
        <v>14</v>
      </c>
      <c r="E11" s="8">
        <v>6</v>
      </c>
      <c r="F11" s="9"/>
      <c r="G11" s="8">
        <f t="shared" si="0"/>
        <v>0</v>
      </c>
    </row>
    <row r="12" spans="1:8" ht="35.1" customHeight="1" x14ac:dyDescent="0.2">
      <c r="A12" s="6">
        <v>9</v>
      </c>
      <c r="B12" s="19"/>
      <c r="C12" s="27" t="s">
        <v>38</v>
      </c>
      <c r="D12" s="7" t="s">
        <v>14</v>
      </c>
      <c r="E12" s="8">
        <v>6</v>
      </c>
      <c r="F12" s="9"/>
      <c r="G12" s="8">
        <f t="shared" si="0"/>
        <v>0</v>
      </c>
    </row>
    <row r="13" spans="1:8" ht="35.1" customHeight="1" x14ac:dyDescent="0.2">
      <c r="A13" s="6">
        <v>10</v>
      </c>
      <c r="B13" s="20" t="s">
        <v>16</v>
      </c>
      <c r="C13" s="7" t="s">
        <v>11</v>
      </c>
      <c r="D13" s="7" t="s">
        <v>12</v>
      </c>
      <c r="E13" s="7">
        <v>83</v>
      </c>
      <c r="F13" s="9"/>
      <c r="G13" s="8">
        <f t="shared" si="0"/>
        <v>0</v>
      </c>
    </row>
    <row r="14" spans="1:8" ht="35.1" customHeight="1" x14ac:dyDescent="0.2">
      <c r="A14" s="6">
        <v>11</v>
      </c>
      <c r="B14" s="20"/>
      <c r="C14" s="7" t="s">
        <v>15</v>
      </c>
      <c r="D14" s="7" t="s">
        <v>14</v>
      </c>
      <c r="E14" s="7">
        <v>45</v>
      </c>
      <c r="F14" s="7"/>
      <c r="G14" s="8">
        <f t="shared" si="0"/>
        <v>0</v>
      </c>
    </row>
    <row r="15" spans="1:8" ht="35.1" customHeight="1" x14ac:dyDescent="0.2">
      <c r="A15" s="6">
        <v>12</v>
      </c>
      <c r="B15" s="20"/>
      <c r="C15" s="7" t="s">
        <v>17</v>
      </c>
      <c r="D15" s="7" t="s">
        <v>18</v>
      </c>
      <c r="E15" s="7">
        <v>1200.4000000000001</v>
      </c>
      <c r="F15" s="9"/>
      <c r="G15" s="8">
        <f t="shared" si="0"/>
        <v>0</v>
      </c>
    </row>
    <row r="16" spans="1:8" ht="35.1" customHeight="1" x14ac:dyDescent="0.2">
      <c r="A16" s="6">
        <v>13</v>
      </c>
      <c r="B16" s="20"/>
      <c r="C16" s="7" t="s">
        <v>19</v>
      </c>
      <c r="D16" s="7" t="s">
        <v>20</v>
      </c>
      <c r="E16" s="7">
        <v>1500</v>
      </c>
      <c r="F16" s="9"/>
      <c r="G16" s="8">
        <f t="shared" si="0"/>
        <v>0</v>
      </c>
    </row>
    <row r="17" spans="1:7" ht="35.1" customHeight="1" x14ac:dyDescent="0.2">
      <c r="A17" s="6">
        <v>14</v>
      </c>
      <c r="B17" s="20"/>
      <c r="C17" s="7" t="s">
        <v>21</v>
      </c>
      <c r="D17" s="7" t="s">
        <v>18</v>
      </c>
      <c r="E17" s="7">
        <v>100</v>
      </c>
      <c r="F17" s="9"/>
      <c r="G17" s="8">
        <f t="shared" si="0"/>
        <v>0</v>
      </c>
    </row>
    <row r="18" spans="1:7" ht="35.1" customHeight="1" x14ac:dyDescent="0.2">
      <c r="A18" s="6">
        <v>15</v>
      </c>
      <c r="B18" s="20"/>
      <c r="C18" s="7" t="s">
        <v>22</v>
      </c>
      <c r="D18" s="7" t="s">
        <v>20</v>
      </c>
      <c r="E18" s="7">
        <f>20*3*3</f>
        <v>180</v>
      </c>
      <c r="F18" s="9"/>
      <c r="G18" s="8">
        <f t="shared" si="0"/>
        <v>0</v>
      </c>
    </row>
    <row r="19" spans="1:7" ht="35.1" customHeight="1" x14ac:dyDescent="0.2">
      <c r="A19" s="6">
        <v>16</v>
      </c>
      <c r="B19" s="20"/>
      <c r="C19" s="7" t="s">
        <v>23</v>
      </c>
      <c r="D19" s="7" t="s">
        <v>18</v>
      </c>
      <c r="E19" s="7">
        <v>88.8</v>
      </c>
      <c r="F19" s="9"/>
      <c r="G19" s="8">
        <f t="shared" si="0"/>
        <v>0</v>
      </c>
    </row>
    <row r="20" spans="1:7" ht="35.1" customHeight="1" x14ac:dyDescent="0.2">
      <c r="A20" s="6">
        <v>17</v>
      </c>
      <c r="B20" s="21"/>
      <c r="C20" s="7" t="s">
        <v>24</v>
      </c>
      <c r="D20" s="7" t="s">
        <v>20</v>
      </c>
      <c r="E20" s="7">
        <f>12*5*3</f>
        <v>180</v>
      </c>
      <c r="F20" s="9"/>
      <c r="G20" s="8">
        <f t="shared" si="0"/>
        <v>0</v>
      </c>
    </row>
    <row r="21" spans="1:7" ht="35.1" customHeight="1" x14ac:dyDescent="0.2">
      <c r="A21" s="16" t="s">
        <v>25</v>
      </c>
      <c r="B21" s="17"/>
      <c r="C21" s="6"/>
      <c r="D21" s="6"/>
      <c r="E21" s="6"/>
      <c r="F21" s="6"/>
      <c r="G21" s="10">
        <f>SUM(G4:G20)</f>
        <v>0</v>
      </c>
    </row>
    <row r="22" spans="1:7" ht="35.1" customHeight="1" x14ac:dyDescent="0.2">
      <c r="A22" s="28" t="s">
        <v>40</v>
      </c>
      <c r="B22" s="18"/>
      <c r="C22" s="18"/>
      <c r="D22" s="18"/>
      <c r="E22" s="18"/>
      <c r="F22" s="18"/>
      <c r="G22" s="18"/>
    </row>
  </sheetData>
  <mergeCells count="10">
    <mergeCell ref="A1:G1"/>
    <mergeCell ref="D2:E2"/>
    <mergeCell ref="A21:B21"/>
    <mergeCell ref="A22:G22"/>
    <mergeCell ref="A2:A3"/>
    <mergeCell ref="B4:B12"/>
    <mergeCell ref="B13:B20"/>
    <mergeCell ref="F2:F3"/>
    <mergeCell ref="G2:G3"/>
    <mergeCell ref="B2:C3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4294963191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G25"/>
  <sheetViews>
    <sheetView tabSelected="1" workbookViewId="0">
      <selection sqref="A1:G1"/>
    </sheetView>
  </sheetViews>
  <sheetFormatPr defaultColWidth="9" defaultRowHeight="35.1" customHeight="1" x14ac:dyDescent="0.2"/>
  <cols>
    <col min="1" max="1" width="7.625" style="4" customWidth="1"/>
    <col min="2" max="2" width="12.75" style="4" customWidth="1"/>
    <col min="3" max="3" width="20.75" style="4" customWidth="1"/>
    <col min="4" max="5" width="12.625" style="4" customWidth="1"/>
    <col min="6" max="7" width="17.375" style="4" customWidth="1"/>
    <col min="8" max="16384" width="9" style="4"/>
  </cols>
  <sheetData>
    <row r="1" spans="1:7" ht="66" customHeight="1" x14ac:dyDescent="0.2">
      <c r="A1" s="14" t="s">
        <v>26</v>
      </c>
      <c r="B1" s="14"/>
      <c r="C1" s="14"/>
      <c r="D1" s="14"/>
      <c r="E1" s="14"/>
      <c r="F1" s="14"/>
      <c r="G1" s="14"/>
    </row>
    <row r="2" spans="1:7" ht="35.1" customHeight="1" x14ac:dyDescent="0.2">
      <c r="A2" s="15" t="s">
        <v>1</v>
      </c>
      <c r="B2" s="15" t="s">
        <v>2</v>
      </c>
      <c r="C2" s="15"/>
      <c r="D2" s="15" t="s">
        <v>3</v>
      </c>
      <c r="E2" s="15"/>
      <c r="F2" s="15" t="s">
        <v>4</v>
      </c>
      <c r="G2" s="15" t="s">
        <v>5</v>
      </c>
    </row>
    <row r="3" spans="1:7" ht="35.1" customHeight="1" x14ac:dyDescent="0.2">
      <c r="A3" s="15"/>
      <c r="B3" s="15"/>
      <c r="C3" s="15"/>
      <c r="D3" s="5" t="s">
        <v>6</v>
      </c>
      <c r="E3" s="5" t="s">
        <v>7</v>
      </c>
      <c r="F3" s="15"/>
      <c r="G3" s="15"/>
    </row>
    <row r="4" spans="1:7" ht="35.1" customHeight="1" x14ac:dyDescent="0.2">
      <c r="A4" s="6">
        <v>1</v>
      </c>
      <c r="B4" s="22" t="s">
        <v>8</v>
      </c>
      <c r="C4" s="7" t="s">
        <v>9</v>
      </c>
      <c r="D4" s="7" t="s">
        <v>10</v>
      </c>
      <c r="E4" s="8">
        <v>2</v>
      </c>
      <c r="F4" s="9"/>
      <c r="G4" s="8">
        <f>E4*F4</f>
        <v>0</v>
      </c>
    </row>
    <row r="5" spans="1:7" ht="35.1" customHeight="1" x14ac:dyDescent="0.2">
      <c r="A5" s="6">
        <v>2</v>
      </c>
      <c r="B5" s="22"/>
      <c r="C5" s="7" t="s">
        <v>11</v>
      </c>
      <c r="D5" s="7" t="s">
        <v>12</v>
      </c>
      <c r="E5" s="8">
        <v>20</v>
      </c>
      <c r="F5" s="9"/>
      <c r="G5" s="8">
        <f t="shared" ref="G5:G17" si="0">E5*F5</f>
        <v>0</v>
      </c>
    </row>
    <row r="6" spans="1:7" ht="35.1" customHeight="1" x14ac:dyDescent="0.2">
      <c r="A6" s="6">
        <v>3</v>
      </c>
      <c r="B6" s="22"/>
      <c r="C6" s="7" t="s">
        <v>13</v>
      </c>
      <c r="D6" s="7" t="s">
        <v>14</v>
      </c>
      <c r="E6" s="8">
        <v>44</v>
      </c>
      <c r="F6" s="9"/>
      <c r="G6" s="8">
        <f t="shared" si="0"/>
        <v>0</v>
      </c>
    </row>
    <row r="7" spans="1:7" ht="35.1" customHeight="1" x14ac:dyDescent="0.2">
      <c r="A7" s="6">
        <v>4</v>
      </c>
      <c r="B7" s="22"/>
      <c r="C7" s="7" t="s">
        <v>15</v>
      </c>
      <c r="D7" s="7" t="s">
        <v>14</v>
      </c>
      <c r="E7" s="8">
        <v>100</v>
      </c>
      <c r="F7" s="9"/>
      <c r="G7" s="8">
        <f t="shared" si="0"/>
        <v>0</v>
      </c>
    </row>
    <row r="8" spans="1:7" ht="35.1" customHeight="1" x14ac:dyDescent="0.2">
      <c r="A8" s="6">
        <v>5</v>
      </c>
      <c r="B8" s="22"/>
      <c r="C8" s="27" t="s">
        <v>39</v>
      </c>
      <c r="D8" s="7" t="s">
        <v>14</v>
      </c>
      <c r="E8" s="8">
        <v>6</v>
      </c>
      <c r="F8" s="9"/>
      <c r="G8" s="8">
        <f t="shared" si="0"/>
        <v>0</v>
      </c>
    </row>
    <row r="9" spans="1:7" ht="35.1" customHeight="1" x14ac:dyDescent="0.2">
      <c r="A9" s="6">
        <v>6</v>
      </c>
      <c r="B9" s="23" t="s">
        <v>16</v>
      </c>
      <c r="C9" s="7" t="s">
        <v>9</v>
      </c>
      <c r="D9" s="7" t="s">
        <v>10</v>
      </c>
      <c r="E9" s="8">
        <v>2</v>
      </c>
      <c r="F9" s="9"/>
      <c r="G9" s="8">
        <f t="shared" si="0"/>
        <v>0</v>
      </c>
    </row>
    <row r="10" spans="1:7" ht="35.1" customHeight="1" x14ac:dyDescent="0.2">
      <c r="A10" s="6">
        <v>7</v>
      </c>
      <c r="B10" s="24"/>
      <c r="C10" s="7" t="s">
        <v>11</v>
      </c>
      <c r="D10" s="7" t="s">
        <v>12</v>
      </c>
      <c r="E10" s="7">
        <v>49</v>
      </c>
      <c r="F10" s="9"/>
      <c r="G10" s="8">
        <f t="shared" si="0"/>
        <v>0</v>
      </c>
    </row>
    <row r="11" spans="1:7" ht="35.1" customHeight="1" x14ac:dyDescent="0.2">
      <c r="A11" s="6">
        <v>8</v>
      </c>
      <c r="B11" s="24"/>
      <c r="C11" s="7" t="s">
        <v>15</v>
      </c>
      <c r="D11" s="7" t="s">
        <v>14</v>
      </c>
      <c r="E11" s="7">
        <v>68</v>
      </c>
      <c r="F11" s="9"/>
      <c r="G11" s="8">
        <f t="shared" si="0"/>
        <v>0</v>
      </c>
    </row>
    <row r="12" spans="1:7" ht="35.1" customHeight="1" x14ac:dyDescent="0.2">
      <c r="A12" s="6">
        <v>9</v>
      </c>
      <c r="B12" s="24"/>
      <c r="C12" s="7" t="s">
        <v>17</v>
      </c>
      <c r="D12" s="7" t="s">
        <v>18</v>
      </c>
      <c r="E12" s="7">
        <v>133.35</v>
      </c>
      <c r="F12" s="9"/>
      <c r="G12" s="8">
        <f t="shared" si="0"/>
        <v>0</v>
      </c>
    </row>
    <row r="13" spans="1:7" ht="35.1" customHeight="1" x14ac:dyDescent="0.2">
      <c r="A13" s="6">
        <v>10</v>
      </c>
      <c r="B13" s="24"/>
      <c r="C13" s="7" t="s">
        <v>19</v>
      </c>
      <c r="D13" s="7" t="s">
        <v>20</v>
      </c>
      <c r="E13" s="7">
        <v>135</v>
      </c>
      <c r="F13" s="9"/>
      <c r="G13" s="8">
        <f t="shared" si="0"/>
        <v>0</v>
      </c>
    </row>
    <row r="14" spans="1:7" ht="35.1" customHeight="1" x14ac:dyDescent="0.2">
      <c r="A14" s="6">
        <v>11</v>
      </c>
      <c r="B14" s="24"/>
      <c r="C14" s="7" t="s">
        <v>21</v>
      </c>
      <c r="D14" s="7" t="s">
        <v>18</v>
      </c>
      <c r="E14" s="7">
        <v>26.8</v>
      </c>
      <c r="F14" s="9"/>
      <c r="G14" s="8">
        <f t="shared" si="0"/>
        <v>0</v>
      </c>
    </row>
    <row r="15" spans="1:7" ht="35.1" customHeight="1" x14ac:dyDescent="0.2">
      <c r="A15" s="6">
        <v>12</v>
      </c>
      <c r="B15" s="24"/>
      <c r="C15" s="7" t="s">
        <v>22</v>
      </c>
      <c r="D15" s="7" t="s">
        <v>20</v>
      </c>
      <c r="E15" s="7">
        <v>45</v>
      </c>
      <c r="F15" s="9"/>
      <c r="G15" s="8">
        <f t="shared" si="0"/>
        <v>0</v>
      </c>
    </row>
    <row r="16" spans="1:7" ht="35.1" customHeight="1" x14ac:dyDescent="0.2">
      <c r="A16" s="6">
        <v>13</v>
      </c>
      <c r="B16" s="24"/>
      <c r="C16" s="7" t="s">
        <v>23</v>
      </c>
      <c r="D16" s="7" t="s">
        <v>18</v>
      </c>
      <c r="E16" s="7">
        <v>33</v>
      </c>
      <c r="F16" s="9"/>
      <c r="G16" s="8">
        <f t="shared" si="0"/>
        <v>0</v>
      </c>
    </row>
    <row r="17" spans="1:7" ht="35.1" customHeight="1" x14ac:dyDescent="0.2">
      <c r="A17" s="6">
        <v>14</v>
      </c>
      <c r="B17" s="25"/>
      <c r="C17" s="7" t="s">
        <v>24</v>
      </c>
      <c r="D17" s="7" t="s">
        <v>20</v>
      </c>
      <c r="E17" s="7">
        <v>90</v>
      </c>
      <c r="F17" s="9"/>
      <c r="G17" s="8">
        <f t="shared" si="0"/>
        <v>0</v>
      </c>
    </row>
    <row r="18" spans="1:7" ht="35.1" customHeight="1" x14ac:dyDescent="0.2">
      <c r="A18" s="16" t="s">
        <v>25</v>
      </c>
      <c r="B18" s="17"/>
      <c r="C18" s="6"/>
      <c r="D18" s="6"/>
      <c r="E18" s="6"/>
      <c r="F18" s="6"/>
      <c r="G18" s="10">
        <f>SUM(G4:G17)</f>
        <v>0</v>
      </c>
    </row>
    <row r="19" spans="1:7" ht="35.1" customHeight="1" x14ac:dyDescent="0.2">
      <c r="A19" s="28" t="s">
        <v>40</v>
      </c>
      <c r="B19" s="18"/>
      <c r="C19" s="18"/>
      <c r="D19" s="18"/>
      <c r="E19" s="18"/>
      <c r="F19" s="18"/>
      <c r="G19" s="18"/>
    </row>
    <row r="20" spans="1:7" ht="35.1" customHeight="1" x14ac:dyDescent="0.2">
      <c r="A20"/>
      <c r="B20"/>
      <c r="C20"/>
      <c r="D20"/>
      <c r="E20"/>
      <c r="F20"/>
      <c r="G20"/>
    </row>
    <row r="21" spans="1:7" ht="35.1" customHeight="1" x14ac:dyDescent="0.2">
      <c r="A21"/>
      <c r="B21"/>
      <c r="C21"/>
      <c r="D21"/>
      <c r="E21"/>
      <c r="F21"/>
      <c r="G21"/>
    </row>
    <row r="22" spans="1:7" ht="35.1" customHeight="1" x14ac:dyDescent="0.2">
      <c r="A22"/>
      <c r="B22"/>
      <c r="C22"/>
      <c r="D22"/>
      <c r="E22"/>
      <c r="F22"/>
      <c r="G22"/>
    </row>
    <row r="23" spans="1:7" ht="35.1" customHeight="1" x14ac:dyDescent="0.2">
      <c r="A23"/>
      <c r="B23"/>
      <c r="C23"/>
      <c r="D23"/>
      <c r="E23"/>
      <c r="F23"/>
      <c r="G23"/>
    </row>
    <row r="24" spans="1:7" ht="35.1" customHeight="1" x14ac:dyDescent="0.2">
      <c r="A24"/>
      <c r="B24"/>
      <c r="C24"/>
      <c r="D24"/>
      <c r="E24"/>
      <c r="F24"/>
      <c r="G24"/>
    </row>
    <row r="25" spans="1:7" ht="35.1" customHeight="1" x14ac:dyDescent="0.2">
      <c r="A25"/>
      <c r="B25"/>
      <c r="C25"/>
      <c r="D25"/>
      <c r="E25"/>
      <c r="F25"/>
      <c r="G25"/>
    </row>
  </sheetData>
  <mergeCells count="10">
    <mergeCell ref="A1:G1"/>
    <mergeCell ref="D2:E2"/>
    <mergeCell ref="A18:B18"/>
    <mergeCell ref="A19:G19"/>
    <mergeCell ref="A2:A3"/>
    <mergeCell ref="B4:B8"/>
    <mergeCell ref="B9:B17"/>
    <mergeCell ref="F2:F3"/>
    <mergeCell ref="G2:G3"/>
    <mergeCell ref="B2:C3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4294963191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6"/>
  <sheetViews>
    <sheetView workbookViewId="0">
      <selection activeCell="C5" sqref="C5"/>
    </sheetView>
  </sheetViews>
  <sheetFormatPr defaultColWidth="8.875" defaultRowHeight="13.5" x14ac:dyDescent="0.2"/>
  <cols>
    <col min="1" max="1" width="18.5" style="1" customWidth="1"/>
    <col min="2" max="2" width="23.625" style="1" customWidth="1"/>
    <col min="3" max="3" width="24.5" style="1" customWidth="1"/>
    <col min="4" max="4" width="13.75" style="1" customWidth="1"/>
    <col min="5" max="16384" width="8.875" style="1"/>
  </cols>
  <sheetData>
    <row r="1" spans="1:4" ht="42" customHeight="1" x14ac:dyDescent="0.2">
      <c r="A1" s="26" t="s">
        <v>27</v>
      </c>
      <c r="B1" s="26"/>
      <c r="C1" s="26"/>
      <c r="D1" s="26"/>
    </row>
    <row r="2" spans="1:4" ht="32.450000000000003" customHeight="1" x14ac:dyDescent="0.2"/>
    <row r="3" spans="1:4" ht="61.15" customHeight="1" x14ac:dyDescent="0.2">
      <c r="A3" s="2" t="s">
        <v>28</v>
      </c>
      <c r="B3" s="2" t="s">
        <v>29</v>
      </c>
      <c r="C3" s="2" t="s">
        <v>5</v>
      </c>
      <c r="D3" s="2" t="s">
        <v>30</v>
      </c>
    </row>
    <row r="4" spans="1:4" ht="61.15" customHeight="1" x14ac:dyDescent="0.2">
      <c r="A4" s="2">
        <v>1</v>
      </c>
      <c r="B4" s="2" t="s">
        <v>31</v>
      </c>
      <c r="C4" s="3">
        <f>+A地块桩基检测!G21</f>
        <v>0</v>
      </c>
      <c r="D4" s="2"/>
    </row>
    <row r="5" spans="1:4" ht="61.15" customHeight="1" x14ac:dyDescent="0.2">
      <c r="A5" s="2">
        <v>2</v>
      </c>
      <c r="B5" s="2" t="s">
        <v>32</v>
      </c>
      <c r="C5" s="3">
        <f>+'B地块桩基检测 '!G18</f>
        <v>0</v>
      </c>
      <c r="D5" s="2"/>
    </row>
    <row r="6" spans="1:4" ht="61.15" customHeight="1" x14ac:dyDescent="0.2">
      <c r="A6" s="2">
        <v>3</v>
      </c>
      <c r="B6" s="2" t="s">
        <v>33</v>
      </c>
      <c r="C6" s="3">
        <f>+SUM(C4:C5)</f>
        <v>0</v>
      </c>
      <c r="D6" s="2"/>
    </row>
  </sheetData>
  <mergeCells count="1">
    <mergeCell ref="A1:D1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A地块桩基检测</vt:lpstr>
      <vt:lpstr>B地块桩基检测 </vt:lpstr>
      <vt:lpstr>汇总表</vt:lpstr>
      <vt:lpstr>A地块桩基检测!Print_Titles</vt:lpstr>
      <vt:lpstr>'B地块桩基检测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卡 卡</dc:creator>
  <cp:lastModifiedBy>zhw</cp:lastModifiedBy>
  <cp:lastPrinted>2024-05-28T10:38:00Z</cp:lastPrinted>
  <dcterms:created xsi:type="dcterms:W3CDTF">2023-11-15T02:04:00Z</dcterms:created>
  <dcterms:modified xsi:type="dcterms:W3CDTF">2024-05-31T06:18:58Z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98F48E4557904ED7B9F35E318396D2A5</vt:lpwstr>
  </property>
  <property fmtid="{D5CDD505-2E9C-101B-9397-08002B2CF9AE}" pid="3" name="KSOProductBuildVer">
    <vt:lpwstr>2052-11.8.2.12195</vt:lpwstr>
  </property>
</Properties>
</file>