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机非隔离护栏" sheetId="1" r:id="rId1"/>
    <sheet name="红白杆" sheetId="2" r:id="rId2"/>
    <sheet name="建中路" sheetId="3" r:id="rId3"/>
  </sheets>
  <definedNames>
    <definedName name="_xlnm.Print_Area" localSheetId="2">建中路!$A$1:$E$15</definedName>
    <definedName name="_xlnm.Print_Area" localSheetId="1">红白杆!$A$1:$E$6</definedName>
    <definedName name="_xlnm.Print_Area" localSheetId="0">机非隔离护栏!$A$1:$E$19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<sst xmlns="http://schemas.openxmlformats.org/spreadsheetml/2006/main" count="84" uniqueCount="48">
  <si>
    <t>2025年道路交通项目-机非隔离护栏</t>
  </si>
  <si>
    <t>设施</t>
  </si>
  <si>
    <t>安装具体部位</t>
  </si>
  <si>
    <t>单位</t>
  </si>
  <si>
    <t>工程量</t>
  </si>
  <si>
    <t>备注</t>
  </si>
  <si>
    <t>机非隔离护栏</t>
  </si>
  <si>
    <t>孙建路菜场延伸至桥面  两边</t>
  </si>
  <si>
    <t>米</t>
  </si>
  <si>
    <t>益江路（盛夏路至西侧桥边路段）两边</t>
  </si>
  <si>
    <t>盛夏路益江路、盛夏路南段 两边</t>
  </si>
  <si>
    <t>益江路（盛夏路至张东路路段）两边</t>
  </si>
  <si>
    <t>亮景路、哈雷路</t>
  </si>
  <si>
    <t>广兰路（青铜路至丹桂路段  两边）</t>
  </si>
  <si>
    <t>广兰路东（青铜路至丹桂路段  两边）</t>
  </si>
  <si>
    <t>绿晓路（茂春路至科农路段   两边）</t>
  </si>
  <si>
    <t>科农路（申江路至孙农路段   两边）</t>
  </si>
  <si>
    <t>孙环路（中科路至华夏路  两边）</t>
  </si>
  <si>
    <t>孙建路(张东路-孙耀路)</t>
  </si>
  <si>
    <t>孙农路(科农路-军民路)</t>
  </si>
  <si>
    <t>勤政路(科农路-茂春路)</t>
  </si>
  <si>
    <t>建中路(张江路-高斯路)</t>
  </si>
  <si>
    <t>科苑路(碧波路-龙东大道)</t>
  </si>
  <si>
    <t>机非隔离设施  总计：</t>
  </si>
  <si>
    <t>总费用</t>
  </si>
  <si>
    <t>2025年道路交通项目-已经完成工程量清单
红白杆(禁乱停放）</t>
  </si>
  <si>
    <t>红白桩
(禁乱停放）</t>
  </si>
  <si>
    <t>横沔江路 单边（河）</t>
  </si>
  <si>
    <t>支</t>
  </si>
  <si>
    <t>德国中心</t>
  </si>
  <si>
    <t>红白桩 总计：</t>
  </si>
  <si>
    <t>2025年道路交通项目-已经完成工程量清单
（建中路段划线、指示牌）</t>
  </si>
  <si>
    <t>建中路段
划线、指示牌</t>
  </si>
  <si>
    <t>高压水枪打磨清除热熔标线150mm宽</t>
  </si>
  <si>
    <t>热熔黄线150mm</t>
  </si>
  <si>
    <t>热熔白线150mm</t>
  </si>
  <si>
    <t>防滑双组份斑马线、停止线400mm</t>
  </si>
  <si>
    <t>冷喷白线150mm</t>
  </si>
  <si>
    <t>非机动车地面标记</t>
  </si>
  <si>
    <t>个</t>
  </si>
  <si>
    <t>箭头（直行、直行左转、直行右转）</t>
  </si>
  <si>
    <t>800×800mm圆形反光标牌</t>
  </si>
  <si>
    <t>套</t>
  </si>
  <si>
    <t>600×800mm长方形反光标牌</t>
  </si>
  <si>
    <t>600×400mm长方形反光标牌</t>
  </si>
  <si>
    <t>800×400mm长方形反光标牌</t>
  </si>
  <si>
    <t>立杆及混凝土基础安装</t>
  </si>
  <si>
    <t>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</si>
</sst>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view="pageBreakPreview" zoomScale="85" zoomScaleNormal="85" topLeftCell="A9" workbookViewId="0">
      <selection activeCell="D19" sqref="D19"/>
    </sheetView>
  </sheetViews>
  <sheetFormatPr defaultColWidth="9" defaultRowHeight="14.4" outlineLevelCol="4"/>
  <cols>
    <col min="1" max="1" width="20.6388888888889" customWidth="1"/>
    <col min="2" max="2" width="43.3055555555556" customWidth="1"/>
    <col min="3" max="3" width="19.7777777777778" style="3" customWidth="1"/>
    <col min="4" max="4" width="22.462962962963" customWidth="1"/>
    <col min="5" max="5" width="56.3611111111111" style="3" customWidth="1"/>
  </cols>
  <sheetData>
    <row r="1" ht="59" customHeight="1" spans="1:5">
      <c r="A1" s="4" t="s">
        <v>0</v>
      </c>
      <c r="B1" s="5"/>
      <c r="C1" s="5"/>
      <c r="D1" s="5"/>
      <c r="E1" s="5"/>
    </row>
    <row r="2" ht="4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Format="1" ht="40" customHeight="1" spans="1:5">
      <c r="A3" s="21" t="s">
        <v>6</v>
      </c>
      <c r="B3" s="23" t="s">
        <v>7</v>
      </c>
      <c r="C3" s="24" t="s">
        <v>8</v>
      </c>
      <c r="D3" s="25">
        <f>100+194</f>
        <v>294</v>
      </c>
      <c r="E3" s="24"/>
    </row>
    <row r="4" customFormat="1" ht="40" customHeight="1" spans="1:5">
      <c r="A4" s="21"/>
      <c r="B4" s="23" t="s">
        <v>9</v>
      </c>
      <c r="C4" s="24" t="s">
        <v>8</v>
      </c>
      <c r="D4" s="25">
        <v>366</v>
      </c>
      <c r="E4" s="24"/>
    </row>
    <row r="5" customFormat="1" ht="40" customHeight="1" spans="1:5">
      <c r="A5" s="21"/>
      <c r="B5" s="26" t="s">
        <v>10</v>
      </c>
      <c r="C5" s="8" t="s">
        <v>8</v>
      </c>
      <c r="D5" s="25">
        <v>120</v>
      </c>
      <c r="E5" s="24"/>
    </row>
    <row r="6" customFormat="1" ht="40" customHeight="1" spans="1:5">
      <c r="A6" s="21"/>
      <c r="B6" s="23" t="s">
        <v>11</v>
      </c>
      <c r="C6" s="24" t="s">
        <v>8</v>
      </c>
      <c r="D6" s="25">
        <v>90</v>
      </c>
      <c r="E6" s="24"/>
    </row>
    <row r="7" customFormat="1" ht="40" customHeight="1" spans="1:5">
      <c r="A7" s="21"/>
      <c r="B7" s="23" t="s">
        <v>12</v>
      </c>
      <c r="C7" s="24" t="s">
        <v>8</v>
      </c>
      <c r="D7" s="25">
        <v>168</v>
      </c>
      <c r="E7" s="24"/>
    </row>
    <row r="8" customFormat="1" ht="40" customHeight="1" spans="1:5">
      <c r="A8" s="21"/>
      <c r="B8" s="23" t="s">
        <v>13</v>
      </c>
      <c r="C8" s="24" t="s">
        <v>8</v>
      </c>
      <c r="D8" s="25">
        <f>124+8</f>
        <v>132</v>
      </c>
      <c r="E8" s="24"/>
    </row>
    <row r="9" customFormat="1" ht="40" customHeight="1" spans="1:5">
      <c r="A9" s="21"/>
      <c r="B9" s="23" t="s">
        <v>14</v>
      </c>
      <c r="C9" s="24" t="s">
        <v>8</v>
      </c>
      <c r="D9" s="25">
        <v>176</v>
      </c>
      <c r="E9" s="24"/>
    </row>
    <row r="10" customFormat="1" ht="40" customHeight="1" spans="1:5">
      <c r="A10" s="21"/>
      <c r="B10" s="23" t="s">
        <v>15</v>
      </c>
      <c r="C10" s="24" t="s">
        <v>8</v>
      </c>
      <c r="D10" s="25">
        <v>362</v>
      </c>
      <c r="E10" s="24"/>
    </row>
    <row r="11" customFormat="1" ht="40" customHeight="1" spans="1:5">
      <c r="A11" s="21"/>
      <c r="B11" s="23" t="s">
        <v>16</v>
      </c>
      <c r="C11" s="24" t="s">
        <v>8</v>
      </c>
      <c r="D11" s="25">
        <v>1188</v>
      </c>
      <c r="E11" s="24"/>
    </row>
    <row r="12" customFormat="1" ht="40" customHeight="1" spans="1:5">
      <c r="A12" s="21"/>
      <c r="B12" s="23" t="s">
        <v>17</v>
      </c>
      <c r="C12" s="24" t="s">
        <v>8</v>
      </c>
      <c r="D12" s="25">
        <v>298</v>
      </c>
      <c r="E12" s="24"/>
    </row>
    <row r="13" customFormat="1" ht="40" customHeight="1" spans="1:5">
      <c r="A13" s="21"/>
      <c r="B13" s="27" t="s">
        <v>18</v>
      </c>
      <c r="C13" s="28" t="s">
        <v>8</v>
      </c>
      <c r="D13" s="29">
        <v>713</v>
      </c>
      <c r="E13" s="28"/>
    </row>
    <row r="14" customFormat="1" ht="40" customHeight="1" spans="1:5">
      <c r="A14" s="21"/>
      <c r="B14" s="27" t="s">
        <v>19</v>
      </c>
      <c r="C14" s="28" t="s">
        <v>8</v>
      </c>
      <c r="D14" s="29">
        <v>816</v>
      </c>
      <c r="E14" s="28"/>
    </row>
    <row r="15" customFormat="1" ht="40" customHeight="1" spans="1:5">
      <c r="A15" s="21"/>
      <c r="B15" s="27" t="s">
        <v>20</v>
      </c>
      <c r="C15" s="28" t="s">
        <v>8</v>
      </c>
      <c r="D15" s="29">
        <v>654</v>
      </c>
      <c r="E15" s="28"/>
    </row>
    <row r="16" customFormat="1" ht="40" customHeight="1" spans="1:5">
      <c r="A16" s="21"/>
      <c r="B16" s="27" t="s">
        <v>21</v>
      </c>
      <c r="C16" s="28" t="s">
        <v>8</v>
      </c>
      <c r="D16" s="29">
        <v>326</v>
      </c>
      <c r="E16" s="28"/>
    </row>
    <row r="17" customFormat="1" ht="40" customHeight="1" spans="1:5">
      <c r="A17" s="21"/>
      <c r="B17" s="27" t="s">
        <v>22</v>
      </c>
      <c r="C17" s="28" t="s">
        <v>8</v>
      </c>
      <c r="D17" s="29">
        <v>355</v>
      </c>
      <c r="E17" s="28"/>
    </row>
    <row r="18" s="1" customFormat="1" ht="40" customHeight="1" spans="1:5">
      <c r="A18" s="21"/>
      <c r="B18" s="22" t="s">
        <v>23</v>
      </c>
      <c r="C18" s="21"/>
      <c r="D18" s="9">
        <f>SUM(D3:D17)</f>
        <v>6058</v>
      </c>
      <c r="E18" s="21"/>
    </row>
    <row r="19" ht="45" customHeight="1" spans="1:5">
      <c r="A19" s="14"/>
      <c r="B19" s="14" t="s">
        <v>24</v>
      </c>
      <c r="C19" s="15"/>
      <c r="D19" s="14"/>
      <c r="E19" s="15"/>
    </row>
  </sheetData>
  <mergeCells count="2">
    <mergeCell ref="A1:E1"/>
    <mergeCell ref="A3:A18"/>
  </mergeCells>
  <pageMargins left="0.7" right="0.7" top="0.75" bottom="0.75" header="0.3" footer="0.3"/>
  <pageSetup paperSize="9" scale="5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view="pageBreakPreview" zoomScale="85" zoomScalePageLayoutView="85" zoomScaleNormal="85" workbookViewId="0">
      <selection activeCell="D6" sqref="D6"/>
    </sheetView>
  </sheetViews>
  <sheetFormatPr defaultColWidth="9" defaultRowHeight="14.4" outlineLevelRow="5" outlineLevelCol="4"/>
  <cols>
    <col min="1" max="1" width="20.6388888888889" customWidth="1"/>
    <col min="2" max="2" width="43.3055555555556" customWidth="1"/>
    <col min="3" max="3" width="19.7777777777778" style="3" customWidth="1"/>
    <col min="4" max="4" width="22.462962962963" customWidth="1"/>
    <col min="5" max="5" width="56.3611111111111" style="3" customWidth="1"/>
  </cols>
  <sheetData>
    <row r="1" ht="59" customHeight="1" spans="1:5">
      <c r="A1" s="4" t="s">
        <v>25</v>
      </c>
      <c r="B1" s="5"/>
      <c r="C1" s="5"/>
      <c r="D1" s="5"/>
      <c r="E1" s="5"/>
    </row>
    <row r="2" ht="4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40" customHeight="1" spans="1:5">
      <c r="A3" s="16" t="s">
        <v>26</v>
      </c>
      <c r="B3" s="17" t="s">
        <v>27</v>
      </c>
      <c r="C3" s="10" t="s">
        <v>28</v>
      </c>
      <c r="D3" s="18">
        <v>125</v>
      </c>
      <c r="E3" s="10"/>
    </row>
    <row r="4" ht="40" customHeight="1" spans="1:5">
      <c r="A4" s="16"/>
      <c r="B4" s="19" t="s">
        <v>29</v>
      </c>
      <c r="C4" s="20" t="s">
        <v>28</v>
      </c>
      <c r="D4" s="18">
        <v>32</v>
      </c>
      <c r="E4" s="20"/>
    </row>
    <row r="5" s="1" customFormat="1" ht="40" customHeight="1" spans="1:5">
      <c r="A5" s="21"/>
      <c r="B5" s="22" t="s">
        <v>30</v>
      </c>
      <c r="C5" s="21"/>
      <c r="D5" s="9">
        <f>SUM(D3:D4)</f>
        <v>157</v>
      </c>
      <c r="E5" s="21"/>
    </row>
    <row r="6" ht="45" customHeight="1" spans="2:5">
      <c r="B6" s="14" t="s">
        <v>24</v>
      </c>
      <c r="C6" s="15"/>
      <c r="D6" s="14"/>
      <c r="E6" s="15"/>
    </row>
  </sheetData>
  <mergeCells count="2">
    <mergeCell ref="A1:E1"/>
    <mergeCell ref="A3:A5"/>
  </mergeCells>
  <pageMargins left="0.7" right="0.7" top="0.75" bottom="0.75" header="0.3" footer="0.3"/>
  <pageSetup paperSize="9" scale="5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view="pageBreakPreview" zoomScale="70" zoomScaleNormal="85" topLeftCell="A4" workbookViewId="0">
      <selection activeCell="D15" sqref="D15"/>
    </sheetView>
  </sheetViews>
  <sheetFormatPr defaultColWidth="9" defaultRowHeight="14.4" outlineLevelCol="4"/>
  <cols>
    <col min="1" max="1" width="20.6388888888889" customWidth="1"/>
    <col min="2" max="2" width="43.3055555555556" customWidth="1"/>
    <col min="3" max="3" width="19.7777777777778" style="3" customWidth="1"/>
    <col min="4" max="4" width="22.462962962963" customWidth="1"/>
    <col min="5" max="5" width="56.3611111111111" style="3" customWidth="1"/>
  </cols>
  <sheetData>
    <row r="1" ht="59" customHeight="1" spans="1:5">
      <c r="A1" s="4" t="s">
        <v>31</v>
      </c>
      <c r="B1" s="5"/>
      <c r="C1" s="5"/>
      <c r="D1" s="5"/>
      <c r="E1" s="5"/>
    </row>
    <row r="2" ht="4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40" customHeight="1" spans="1:5">
      <c r="A3" s="7" t="s">
        <v>32</v>
      </c>
      <c r="B3" s="8" t="s">
        <v>33</v>
      </c>
      <c r="C3" s="8" t="s">
        <v>8</v>
      </c>
      <c r="D3" s="9">
        <f>356*2+60+40*(2+2+6)+690</f>
        <v>1862</v>
      </c>
      <c r="E3" s="10"/>
    </row>
    <row r="4" s="1" customFormat="1" ht="40" customHeight="1" spans="1:5">
      <c r="A4" s="11"/>
      <c r="B4" s="8" t="s">
        <v>34</v>
      </c>
      <c r="C4" s="8" t="s">
        <v>8</v>
      </c>
      <c r="D4" s="9">
        <v>1160</v>
      </c>
      <c r="E4" s="10"/>
    </row>
    <row r="5" s="1" customFormat="1" ht="40" customHeight="1" spans="1:5">
      <c r="A5" s="11"/>
      <c r="B5" s="8" t="s">
        <v>35</v>
      </c>
      <c r="C5" s="8" t="s">
        <v>8</v>
      </c>
      <c r="D5" s="9">
        <v>610</v>
      </c>
      <c r="E5" s="10"/>
    </row>
    <row r="6" s="1" customFormat="1" ht="40" customHeight="1" spans="1:5">
      <c r="A6" s="11"/>
      <c r="B6" s="8" t="s">
        <v>36</v>
      </c>
      <c r="C6" s="8" t="s">
        <v>8</v>
      </c>
      <c r="D6" s="9">
        <f>116*6+7*5+52*4+47</f>
        <v>986</v>
      </c>
      <c r="E6" s="10"/>
    </row>
    <row r="7" s="1" customFormat="1" ht="40" customHeight="1" spans="1:5">
      <c r="A7" s="11"/>
      <c r="B7" s="8" t="s">
        <v>37</v>
      </c>
      <c r="C7" s="8" t="s">
        <v>8</v>
      </c>
      <c r="D7" s="9">
        <v>600</v>
      </c>
      <c r="E7" s="10"/>
    </row>
    <row r="8" s="1" customFormat="1" ht="40" customHeight="1" spans="1:5">
      <c r="A8" s="11"/>
      <c r="B8" s="8" t="s">
        <v>38</v>
      </c>
      <c r="C8" s="8" t="s">
        <v>39</v>
      </c>
      <c r="D8" s="9">
        <v>25</v>
      </c>
      <c r="E8" s="10"/>
    </row>
    <row r="9" s="1" customFormat="1" ht="40" customHeight="1" spans="1:5">
      <c r="A9" s="11"/>
      <c r="B9" s="8" t="s">
        <v>40</v>
      </c>
      <c r="C9" s="8" t="s">
        <v>39</v>
      </c>
      <c r="D9" s="9">
        <v>8</v>
      </c>
      <c r="E9" s="10"/>
    </row>
    <row r="10" s="1" customFormat="1" ht="40" customHeight="1" spans="1:5">
      <c r="A10" s="11"/>
      <c r="B10" s="8" t="s">
        <v>41</v>
      </c>
      <c r="C10" s="8" t="s">
        <v>42</v>
      </c>
      <c r="D10" s="9">
        <v>24</v>
      </c>
      <c r="E10" s="10"/>
    </row>
    <row r="11" s="1" customFormat="1" ht="40" customHeight="1" spans="1:5">
      <c r="A11" s="11"/>
      <c r="B11" s="8" t="s">
        <v>43</v>
      </c>
      <c r="C11" s="8" t="s">
        <v>42</v>
      </c>
      <c r="D11" s="9">
        <v>8</v>
      </c>
      <c r="E11" s="10"/>
    </row>
    <row r="12" s="1" customFormat="1" ht="40" customHeight="1" spans="1:5">
      <c r="A12" s="11"/>
      <c r="B12" s="8" t="s">
        <v>44</v>
      </c>
      <c r="C12" s="8" t="s">
        <v>42</v>
      </c>
      <c r="D12" s="9">
        <v>6</v>
      </c>
      <c r="E12" s="10"/>
    </row>
    <row r="13" s="1" customFormat="1" ht="40" customHeight="1" spans="1:5">
      <c r="A13" s="11"/>
      <c r="B13" s="8" t="s">
        <v>45</v>
      </c>
      <c r="C13" s="8" t="s">
        <v>42</v>
      </c>
      <c r="D13" s="9">
        <v>6</v>
      </c>
      <c r="E13" s="10"/>
    </row>
    <row r="14" s="2" customFormat="1" ht="40" customHeight="1" spans="1:5">
      <c r="A14" s="12"/>
      <c r="B14" s="8" t="s">
        <v>46</v>
      </c>
      <c r="C14" s="8" t="s">
        <v>47</v>
      </c>
      <c r="D14" s="13">
        <v>44</v>
      </c>
      <c r="E14" s="10"/>
    </row>
    <row r="15" ht="44" customHeight="1" spans="1:5">
      <c r="A15" s="14"/>
      <c r="B15" s="14" t="s">
        <v>24</v>
      </c>
      <c r="C15" s="15"/>
      <c r="D15" s="14"/>
      <c r="E15" s="15"/>
    </row>
  </sheetData>
  <mergeCells count="2">
    <mergeCell ref="A1:E1"/>
    <mergeCell ref="A3:A14"/>
  </mergeCells>
  <pageMargins left="0.7" right="0.7" top="0.75" bottom="0.75" header="0.3" footer="0.3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机非隔离护栏</vt:lpstr>
      <vt:lpstr>红白杆</vt:lpstr>
      <vt:lpstr>建中路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张伟</dc:creator>
  <cp:lastModifiedBy>赟赟</cp:lastModifiedBy>
  <dcterms:created xsi:type="dcterms:W3CDTF">2023-05-12T11:15:00Z</dcterms:created>
  <dcterms:modified xsi:type="dcterms:W3CDTF">2025-06-23T06:11:01Z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F5FF12B2E70F4636A91FC6B7B54BA683_13</vt:lpwstr>
  </property>
  <property fmtid="{D5CDD505-2E9C-101B-9397-08002B2CF9AE}" pid="3" name="KSOProductBuildVer">
    <vt:lpwstr>2052-12.1.0.21541</vt:lpwstr>
  </property>
</Properties>
</file>