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 tabRatio="663"/>
  </bookViews>
  <sheets>
    <sheet name="汇总表" sheetId="35" r:id="rId1"/>
    <sheet name="1、10kV电缆" sheetId="22" r:id="rId2"/>
    <sheet name="2、10kV架空线" sheetId="38" r:id="rId3"/>
    <sheet name="3、光缆部分" sheetId="37" r:id="rId4"/>
    <sheet name="4、路灯部分" sheetId="39" r:id="rId5"/>
    <sheet name="5、排管" sheetId="40" r:id="rId6"/>
  </sheets>
  <definedNames>
    <definedName name="_xlnm.Print_Area" localSheetId="1">'1、10kV电缆'!$A$1:$D$4</definedName>
    <definedName name="_xlnm.Print_Titles" localSheetId="1">'1、10kV电缆'!$1:$3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<sst xmlns="http://schemas.openxmlformats.org/spreadsheetml/2006/main" count="49" uniqueCount="29">
  <si>
    <t>电力管线搬迁最高限价</t>
  </si>
  <si>
    <t>工程名称：金桥南区系统提标改造工程电力管线搬迁（前期工程)</t>
  </si>
  <si>
    <t>序号</t>
  </si>
  <si>
    <t>名  称</t>
  </si>
  <si>
    <t>金额 (万元)</t>
  </si>
  <si>
    <t>一</t>
  </si>
  <si>
    <t>建安费用</t>
  </si>
  <si>
    <t>10kV电缆</t>
  </si>
  <si>
    <t>10kV架空线</t>
  </si>
  <si>
    <t>光缆部分</t>
  </si>
  <si>
    <t>路灯部分</t>
  </si>
  <si>
    <t>排管</t>
  </si>
  <si>
    <t>二</t>
  </si>
  <si>
    <t>合计</t>
  </si>
  <si>
    <t>10kV电缆最高限价</t>
  </si>
  <si>
    <t xml:space="preserve"> 工程名称：金桥南区系统提标改造工程电力管线搬迁（前期工程)-10kV电缆</t>
  </si>
  <si>
    <t>编 号</t>
  </si>
  <si>
    <t>名 称</t>
  </si>
  <si>
    <t>单位</t>
  </si>
  <si>
    <t>金额</t>
  </si>
  <si>
    <t>万元</t>
  </si>
  <si>
    <t>10kV架空线最高限价</t>
  </si>
  <si>
    <t xml:space="preserve"> 工程名称：金桥南区系统提标改造工程电力管线搬迁（前期工程)-10kV架空线</t>
  </si>
  <si>
    <t>光缆部分最高限价</t>
  </si>
  <si>
    <t xml:space="preserve"> 工程名称：金桥南区系统提标改造工程电力管线搬迁（前期工程)-光缆部分</t>
  </si>
  <si>
    <t>路灯部分最高限价</t>
  </si>
  <si>
    <t xml:space="preserve"> 工程名称：金桥南区系统提标改造工程电力管线搬迁（前期工程)-路灯部分</t>
  </si>
  <si>
    <t>排管最高限价</t>
  </si>
  <si>
    <t xml:space="preserve"> 工程名称：金桥南区系统提标改造工程电力管线搬迁（前期工程)-排管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</si>
</sst>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2">
    <font>
      <sz val="9"/>
      <color theme="1"/>
      <name val="宋体"/>
      <charset val="134"/>
      <scheme val="minor"/>
    </font>
    <font>
      <b/>
      <sz val="24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20"/>
      <name val="华文中宋"/>
      <charset val="134"/>
    </font>
    <font>
      <b/>
      <sz val="10"/>
      <color theme="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30" fillId="0" borderId="0">
      <alignment vertical="center"/>
    </xf>
    <xf numFmtId="0" fontId="31" fillId="0" borderId="0"/>
    <xf numFmtId="0" fontId="10" fillId="0" borderId="0">
      <alignment vertical="center"/>
    </xf>
    <xf numFmtId="0" fontId="10" fillId="0" borderId="0">
      <alignment vertical="center"/>
    </xf>
  </cellStyleXfs>
  <cellXfs count="21">
    <xf numFmtId="0" fontId="0" fillId="0" borderId="0" xfId="0"/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shrinkToFit="1"/>
    </xf>
    <xf numFmtId="0" fontId="2" fillId="2" borderId="0" xfId="49" applyFont="1" applyFill="1" applyBorder="1" applyAlignment="1">
      <alignment vertical="center" wrapText="1"/>
    </xf>
    <xf numFmtId="0" fontId="0" fillId="0" borderId="0" xfId="0" applyFont="1" applyFill="1" applyAlignment="1"/>
    <xf numFmtId="0" fontId="5" fillId="2" borderId="0" xfId="49" applyFont="1" applyFill="1" applyAlignment="1">
      <alignment horizontal="center" vertical="center" wrapText="1"/>
    </xf>
    <xf numFmtId="0" fontId="6" fillId="2" borderId="2" xfId="49" applyFont="1" applyFill="1" applyBorder="1" applyAlignment="1">
      <alignment horizontal="left" wrapText="1"/>
    </xf>
    <xf numFmtId="0" fontId="7" fillId="2" borderId="1" xfId="49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5" xfId="50"/>
    <cellStyle name="常规_Sheet1" xfId="51"/>
    <cellStyle name="常规 11 2" xfId="52"/>
    <cellStyle name="常规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zoomScale="130" zoomScaleNormal="130" workbookViewId="0">
      <selection activeCell="B6" sqref="B6"/>
    </sheetView>
  </sheetViews>
  <sheetFormatPr defaultColWidth="9" defaultRowHeight="11.25" outlineLevelCol="2"/>
  <cols>
    <col min="1" max="1" width="10.1666666666667" style="12" customWidth="1"/>
    <col min="2" max="2" width="67.1111111111111" style="12" customWidth="1"/>
    <col min="3" max="3" width="23.4444444444444" style="12" customWidth="1"/>
    <col min="4" max="16384" width="9" style="12"/>
  </cols>
  <sheetData>
    <row r="1" s="12" customFormat="1" ht="37.5" customHeight="1" spans="1:3">
      <c r="A1" s="1" t="s">
        <v>0</v>
      </c>
      <c r="B1" s="1"/>
      <c r="C1" s="13"/>
    </row>
    <row r="2" s="12" customFormat="1" ht="27" customHeight="1" spans="1:3">
      <c r="A2" s="14" t="s">
        <v>1</v>
      </c>
      <c r="B2" s="14"/>
      <c r="C2" s="14"/>
    </row>
    <row r="3" s="12" customFormat="1" ht="24.95" customHeight="1" spans="1:3">
      <c r="A3" s="3" t="s">
        <v>2</v>
      </c>
      <c r="B3" s="3" t="s">
        <v>3</v>
      </c>
      <c r="C3" s="3" t="s">
        <v>4</v>
      </c>
    </row>
    <row r="4" s="12" customFormat="1" ht="24.95" customHeight="1" spans="1:3">
      <c r="A4" s="3" t="s">
        <v>5</v>
      </c>
      <c r="B4" s="15" t="s">
        <v>6</v>
      </c>
      <c r="C4" s="16">
        <f>C10</f>
        <v>373.8542</v>
      </c>
    </row>
    <row r="5" s="12" customFormat="1" ht="24.95" customHeight="1" spans="1:3">
      <c r="A5" s="17">
        <v>1</v>
      </c>
      <c r="B5" s="18" t="s">
        <v>7</v>
      </c>
      <c r="C5" s="19">
        <v>231.2979</v>
      </c>
    </row>
    <row r="6" s="12" customFormat="1" ht="24.95" customHeight="1" spans="1:3">
      <c r="A6" s="17">
        <v>2</v>
      </c>
      <c r="B6" s="18" t="s">
        <v>8</v>
      </c>
      <c r="C6" s="19">
        <v>36.061</v>
      </c>
    </row>
    <row r="7" s="12" customFormat="1" ht="24.95" customHeight="1" spans="1:3">
      <c r="A7" s="17">
        <v>3</v>
      </c>
      <c r="B7" s="18" t="s">
        <v>9</v>
      </c>
      <c r="C7" s="19">
        <v>20.0989</v>
      </c>
    </row>
    <row r="8" s="12" customFormat="1" ht="24.95" customHeight="1" spans="1:3">
      <c r="A8" s="17">
        <v>4</v>
      </c>
      <c r="B8" s="18" t="s">
        <v>10</v>
      </c>
      <c r="C8" s="19">
        <v>4.5312</v>
      </c>
    </row>
    <row r="9" s="12" customFormat="1" ht="24.95" customHeight="1" spans="1:3">
      <c r="A9" s="17">
        <v>5</v>
      </c>
      <c r="B9" s="18" t="s">
        <v>11</v>
      </c>
      <c r="C9" s="19">
        <v>81.8652</v>
      </c>
    </row>
    <row r="10" ht="24.95" customHeight="1" spans="1:3">
      <c r="A10" s="3" t="s">
        <v>12</v>
      </c>
      <c r="B10" s="15" t="s">
        <v>13</v>
      </c>
      <c r="C10" s="20">
        <f>SUM(C5:C9)</f>
        <v>373.8542</v>
      </c>
    </row>
  </sheetData>
  <mergeCells count="2">
    <mergeCell ref="A1:C1"/>
    <mergeCell ref="A2:C2"/>
  </mergeCells>
  <pageMargins left="1.062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B13" sqref="B13"/>
    </sheetView>
  </sheetViews>
  <sheetFormatPr defaultColWidth="9" defaultRowHeight="11.25" outlineLevelRow="3" outlineLevelCol="3"/>
  <cols>
    <col min="1" max="1" width="9.07777777777778" customWidth="1"/>
    <col min="2" max="2" width="69.7555555555556" customWidth="1"/>
    <col min="3" max="3" width="12.8333333333333" customWidth="1"/>
    <col min="4" max="4" width="18.8333333333333" customWidth="1"/>
  </cols>
  <sheetData>
    <row r="1" ht="51" customHeight="1" spans="1:4">
      <c r="A1" s="1" t="s">
        <v>14</v>
      </c>
      <c r="B1" s="1"/>
      <c r="C1" s="1"/>
      <c r="D1" s="1"/>
    </row>
    <row r="2" ht="27" customHeight="1" spans="1:4">
      <c r="A2" s="11" t="s">
        <v>15</v>
      </c>
      <c r="B2" s="11"/>
      <c r="C2" s="11"/>
      <c r="D2" s="11"/>
    </row>
    <row r="3" ht="25.5" customHeight="1" spans="1:4">
      <c r="A3" s="3" t="s">
        <v>16</v>
      </c>
      <c r="B3" s="3" t="s">
        <v>17</v>
      </c>
      <c r="C3" s="3" t="s">
        <v>18</v>
      </c>
      <c r="D3" s="3" t="s">
        <v>19</v>
      </c>
    </row>
    <row r="4" ht="25.5" customHeight="1" spans="1:4">
      <c r="A4" s="4">
        <v>1</v>
      </c>
      <c r="B4" s="5" t="str">
        <f>汇总表!B5</f>
        <v>10kV电缆</v>
      </c>
      <c r="C4" s="5" t="s">
        <v>20</v>
      </c>
      <c r="D4" s="6">
        <f>汇总表!C5</f>
        <v>231.2979</v>
      </c>
    </row>
  </sheetData>
  <mergeCells count="2">
    <mergeCell ref="A1:D1"/>
    <mergeCell ref="A2:D2"/>
  </mergeCells>
  <pageMargins left="0.751388888888889" right="0.751388888888889" top="1" bottom="1" header="0.5" footer="0.5"/>
  <pageSetup paperSize="9" scale="9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B10" sqref="B10"/>
    </sheetView>
  </sheetViews>
  <sheetFormatPr defaultColWidth="9" defaultRowHeight="11.25" outlineLevelCol="3"/>
  <cols>
    <col min="1" max="1" width="9.07777777777778" customWidth="1"/>
    <col min="2" max="2" width="65.5888888888889" customWidth="1"/>
    <col min="3" max="3" width="12.8333333333333" customWidth="1"/>
    <col min="4" max="4" width="18.8333333333333" customWidth="1"/>
  </cols>
  <sheetData>
    <row r="1" ht="68" customHeight="1" spans="1:4">
      <c r="A1" s="1" t="s">
        <v>21</v>
      </c>
      <c r="B1" s="1"/>
      <c r="C1" s="1"/>
      <c r="D1" s="1"/>
    </row>
    <row r="2" ht="24" customHeight="1" spans="1:4">
      <c r="A2" s="2" t="s">
        <v>22</v>
      </c>
      <c r="B2" s="2"/>
      <c r="C2" s="2"/>
      <c r="D2" s="2"/>
    </row>
    <row r="3" ht="25.5" customHeight="1" spans="1:4">
      <c r="A3" s="3" t="s">
        <v>16</v>
      </c>
      <c r="B3" s="3" t="s">
        <v>17</v>
      </c>
      <c r="C3" s="3" t="s">
        <v>18</v>
      </c>
      <c r="D3" s="3" t="s">
        <v>19</v>
      </c>
    </row>
    <row r="4" ht="25.5" customHeight="1" spans="1:4">
      <c r="A4" s="4">
        <v>1</v>
      </c>
      <c r="B4" s="5" t="str">
        <f>汇总表!B6</f>
        <v>10kV架空线</v>
      </c>
      <c r="C4" s="5" t="s">
        <v>20</v>
      </c>
      <c r="D4" s="6">
        <f>汇总表!C6</f>
        <v>36.061</v>
      </c>
    </row>
    <row r="5" ht="25.5" customHeight="1" spans="1:4">
      <c r="A5" s="7"/>
      <c r="B5" s="8"/>
      <c r="C5" s="9"/>
      <c r="D5" s="10"/>
    </row>
    <row r="6" ht="25.5" customHeight="1" spans="1:4">
      <c r="A6" s="7"/>
      <c r="B6" s="8"/>
      <c r="C6" s="9"/>
      <c r="D6" s="10"/>
    </row>
    <row r="7" ht="25.5" customHeight="1" spans="1:4">
      <c r="A7" s="7"/>
      <c r="B7" s="8"/>
      <c r="C7" s="9"/>
      <c r="D7" s="10"/>
    </row>
    <row r="8" customFormat="1" ht="25.5" customHeight="1"/>
    <row r="9" customFormat="1" ht="25.5" customHeight="1"/>
    <row r="10" customFormat="1" ht="25.5" customHeight="1"/>
    <row r="11" customFormat="1" ht="25.5" customHeight="1"/>
    <row r="12" customFormat="1" ht="25.5" customHeight="1"/>
    <row r="13" customFormat="1" ht="25.5" customHeight="1"/>
    <row r="14" customFormat="1" ht="25.5" customHeight="1"/>
    <row r="15" customFormat="1" ht="25.5" customHeight="1"/>
    <row r="16" customFormat="1" ht="25.5" customHeight="1"/>
    <row r="17" customFormat="1" ht="25.5" customHeight="1"/>
    <row r="18" customFormat="1" ht="25.5" customHeight="1"/>
    <row r="19" customFormat="1" ht="25.5" customHeight="1"/>
    <row r="20" customFormat="1" ht="25.5" customHeight="1"/>
    <row r="21" customFormat="1" ht="25.5" customHeight="1"/>
    <row r="22" customFormat="1" ht="25.5" customHeight="1"/>
    <row r="23" customFormat="1" ht="25.5" customHeight="1"/>
    <row r="24" customFormat="1" ht="25.5" customHeight="1"/>
    <row r="25" customFormat="1" ht="25.5" customHeight="1"/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C15" sqref="C15"/>
    </sheetView>
  </sheetViews>
  <sheetFormatPr defaultColWidth="9" defaultRowHeight="11.25" outlineLevelRow="3" outlineLevelCol="3"/>
  <cols>
    <col min="1" max="1" width="9.07777777777778" customWidth="1"/>
    <col min="2" max="2" width="64.8444444444444" customWidth="1"/>
    <col min="3" max="3" width="12.8333333333333" customWidth="1"/>
    <col min="4" max="4" width="18.8333333333333" customWidth="1"/>
  </cols>
  <sheetData>
    <row r="1" ht="48" customHeight="1" spans="1:4">
      <c r="A1" s="1" t="s">
        <v>23</v>
      </c>
      <c r="B1" s="1"/>
      <c r="C1" s="1"/>
      <c r="D1" s="1"/>
    </row>
    <row r="2" ht="24" customHeight="1" spans="1:4">
      <c r="A2" s="2" t="s">
        <v>24</v>
      </c>
      <c r="B2" s="2"/>
      <c r="C2" s="2"/>
      <c r="D2" s="2"/>
    </row>
    <row r="3" ht="25.5" customHeight="1" spans="1:4">
      <c r="A3" s="3" t="s">
        <v>16</v>
      </c>
      <c r="B3" s="3" t="s">
        <v>17</v>
      </c>
      <c r="C3" s="3" t="s">
        <v>18</v>
      </c>
      <c r="D3" s="3" t="s">
        <v>19</v>
      </c>
    </row>
    <row r="4" ht="25.5" customHeight="1" spans="1:4">
      <c r="A4" s="4">
        <v>1</v>
      </c>
      <c r="B4" s="5" t="str">
        <f>汇总表!B7</f>
        <v>光缆部分</v>
      </c>
      <c r="C4" s="5" t="s">
        <v>20</v>
      </c>
      <c r="D4" s="6">
        <f>汇总表!C7</f>
        <v>20.0989</v>
      </c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5" sqref="D5"/>
    </sheetView>
  </sheetViews>
  <sheetFormatPr defaultColWidth="9" defaultRowHeight="11.25" outlineLevelRow="3" outlineLevelCol="3"/>
  <cols>
    <col min="1" max="1" width="9.07777777777778" customWidth="1"/>
    <col min="2" max="2" width="64.8444444444444" customWidth="1"/>
    <col min="3" max="3" width="12.8333333333333" customWidth="1"/>
    <col min="4" max="4" width="18.8333333333333" customWidth="1"/>
  </cols>
  <sheetData>
    <row r="1" ht="48" customHeight="1" spans="1:4">
      <c r="A1" s="1" t="s">
        <v>25</v>
      </c>
      <c r="B1" s="1"/>
      <c r="C1" s="1"/>
      <c r="D1" s="1"/>
    </row>
    <row r="2" ht="24" customHeight="1" spans="1:4">
      <c r="A2" s="2" t="s">
        <v>26</v>
      </c>
      <c r="B2" s="2"/>
      <c r="C2" s="2"/>
      <c r="D2" s="2"/>
    </row>
    <row r="3" ht="25.5" customHeight="1" spans="1:4">
      <c r="A3" s="3" t="s">
        <v>16</v>
      </c>
      <c r="B3" s="3" t="s">
        <v>17</v>
      </c>
      <c r="C3" s="3" t="s">
        <v>18</v>
      </c>
      <c r="D3" s="3" t="s">
        <v>19</v>
      </c>
    </row>
    <row r="4" ht="25.5" customHeight="1" spans="1:4">
      <c r="A4" s="4">
        <v>1</v>
      </c>
      <c r="B4" s="5" t="str">
        <f>汇总表!B8</f>
        <v>路灯部分</v>
      </c>
      <c r="C4" s="5" t="s">
        <v>20</v>
      </c>
      <c r="D4" s="6">
        <f>汇总表!C8</f>
        <v>4.5312</v>
      </c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E27" sqref="E27"/>
    </sheetView>
  </sheetViews>
  <sheetFormatPr defaultColWidth="9" defaultRowHeight="11.25" outlineLevelRow="3" outlineLevelCol="3"/>
  <cols>
    <col min="1" max="1" width="9.07777777777778" customWidth="1"/>
    <col min="2" max="2" width="64.8444444444444" customWidth="1"/>
    <col min="3" max="3" width="12.8333333333333" customWidth="1"/>
    <col min="4" max="4" width="18.8333333333333" customWidth="1"/>
  </cols>
  <sheetData>
    <row r="1" ht="48" customHeight="1" spans="1:4">
      <c r="A1" s="1" t="s">
        <v>27</v>
      </c>
      <c r="B1" s="1"/>
      <c r="C1" s="1"/>
      <c r="D1" s="1"/>
    </row>
    <row r="2" ht="24" customHeight="1" spans="1:4">
      <c r="A2" s="2" t="s">
        <v>28</v>
      </c>
      <c r="B2" s="2"/>
      <c r="C2" s="2"/>
      <c r="D2" s="2"/>
    </row>
    <row r="3" ht="25.5" customHeight="1" spans="1:4">
      <c r="A3" s="3" t="s">
        <v>16</v>
      </c>
      <c r="B3" s="3" t="s">
        <v>17</v>
      </c>
      <c r="C3" s="3" t="s">
        <v>18</v>
      </c>
      <c r="D3" s="3" t="s">
        <v>19</v>
      </c>
    </row>
    <row r="4" ht="25.5" customHeight="1" spans="1:4">
      <c r="A4" s="4">
        <v>1</v>
      </c>
      <c r="B4" s="5" t="str">
        <f>汇总表!B9</f>
        <v>排管</v>
      </c>
      <c r="C4" s="5" t="s">
        <v>20</v>
      </c>
      <c r="D4" s="6">
        <f>汇总表!C9</f>
        <v>81.8652</v>
      </c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1、10kV电缆</vt:lpstr>
      <vt:lpstr>2、10kV架空线</vt:lpstr>
      <vt:lpstr>3、光缆部分</vt:lpstr>
      <vt:lpstr>4、路灯部分</vt:lpstr>
      <vt:lpstr>5、排管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1411284287</cp:lastModifiedBy>
  <dcterms:created xsi:type="dcterms:W3CDTF">2018-09-30T11:39:00Z</dcterms:created>
  <cp:lastPrinted>2021-05-18T03:33:00Z</cp:lastPrinted>
  <dcterms:modified xsi:type="dcterms:W3CDTF">2025-03-28T08:42:47Z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6B49BA692A35456F94FD85E01E8D3A7C</vt:lpwstr>
  </property>
</Properties>
</file>